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elegacion Admin\Desktop\INFORMACIÓN UPP 108, 2023\ART. 46.-  En lo relativo a la Federación, los sistemas contables\I. Informacion contable con la desagregación siguiente\I. g) NOTAS A LOS ESTADOS FINANCIEROS\"/>
    </mc:Choice>
  </mc:AlternateContent>
  <xr:revisionPtr revIDLastSave="0" documentId="13_ncr:1_{313DCD50-8226-451B-8B1B-66ADD0CBCAF1}" xr6:coauthVersionLast="47" xr6:coauthVersionMax="47" xr10:uidLastSave="{00000000-0000-0000-0000-000000000000}"/>
  <bookViews>
    <workbookView xWindow="-120" yWindow="-120" windowWidth="29040" windowHeight="15720" xr2:uid="{00000000-000D-0000-FFFF-FFFF00000000}"/>
  </bookViews>
  <sheets>
    <sheet name="diciembre 2023" sheetId="19" r:id="rId1"/>
  </sheets>
  <definedNames>
    <definedName name="_xlnm.Print_Area" localSheetId="0">'diciembre 2023'!$A$1:$G$427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5" i="19" l="1"/>
  <c r="G255" i="19"/>
  <c r="G245" i="19"/>
  <c r="G235" i="19"/>
  <c r="G222" i="19"/>
  <c r="D226" i="19" s="1"/>
  <c r="F226" i="19" s="1"/>
  <c r="G211" i="19"/>
  <c r="G202" i="19"/>
  <c r="G192" i="19"/>
  <c r="G174" i="19"/>
  <c r="D178" i="19" s="1"/>
  <c r="F178" i="19" s="1"/>
  <c r="G123" i="19"/>
  <c r="G48" i="19"/>
  <c r="G265" i="19" l="1"/>
</calcChain>
</file>

<file path=xl/sharedStrings.xml><?xml version="1.0" encoding="utf-8"?>
<sst xmlns="http://schemas.openxmlformats.org/spreadsheetml/2006/main" count="523" uniqueCount="363">
  <si>
    <t>CUENTA CONTABLE</t>
  </si>
  <si>
    <t>CONCEPTO</t>
  </si>
  <si>
    <t>SALDO</t>
  </si>
  <si>
    <t xml:space="preserve">a)   </t>
  </si>
  <si>
    <t>a) NOTAS DE DESGLOSE</t>
  </si>
  <si>
    <t>NOTAS AL ESTADO DE SITUACIÓN FINANCIERA</t>
  </si>
  <si>
    <t xml:space="preserve">I)     </t>
  </si>
  <si>
    <t>·</t>
  </si>
  <si>
    <t>BANBAJIO CM36127561</t>
  </si>
  <si>
    <t>BANBAJIO DG36128502</t>
  </si>
  <si>
    <t>BANBAJIO ES36128692</t>
  </si>
  <si>
    <t>BANBAJIO MS36129948</t>
  </si>
  <si>
    <t>BANBAJIO DA36130185</t>
  </si>
  <si>
    <t>BANBAJIO PA36130227</t>
  </si>
  <si>
    <t>BANBAJIO II36131027</t>
  </si>
  <si>
    <t>BANBAJIO FR36127561</t>
  </si>
  <si>
    <t>5.</t>
  </si>
  <si>
    <t>SUMA</t>
  </si>
  <si>
    <t>Pasivo</t>
  </si>
  <si>
    <r>
      <t xml:space="preserve">II)    </t>
    </r>
    <r>
      <rPr>
        <b/>
        <sz val="7"/>
        <rFont val="Times New Roman"/>
        <family val="1"/>
      </rPr>
      <t/>
    </r>
  </si>
  <si>
    <t>NOTAS AL ESTADO DE ACTIVIDADES</t>
  </si>
  <si>
    <t>Ingresos de Gestión</t>
  </si>
  <si>
    <t>Gastos y Otras Pérdidas:</t>
  </si>
  <si>
    <t xml:space="preserve">III)   </t>
  </si>
  <si>
    <t>NOTAS AL ESTADO DE VARIACIÓN EN LA HACIENDA PÚBLICA</t>
  </si>
  <si>
    <t xml:space="preserve">IV)   </t>
  </si>
  <si>
    <t>NOTAS AL ESTADO DE FLUJOS DE EFECTIVO</t>
  </si>
  <si>
    <t xml:space="preserve">V) </t>
  </si>
  <si>
    <t>CONCILIACIÓN ENTRE LOS INGRESOS PRESUPUESTARIOS Y CONTABLES, ASÍ COMO ENTRE LOS EGRESOS PRESUPUESTARIOS Y LOS GASTOS CONTABLES</t>
  </si>
  <si>
    <t xml:space="preserve"> Introducción</t>
  </si>
  <si>
    <t>Autorización e Historia</t>
  </si>
  <si>
    <t>Se informará sobre:</t>
  </si>
  <si>
    <t xml:space="preserve">b)   </t>
  </si>
  <si>
    <t>Organización y Objeto Social</t>
  </si>
  <si>
    <t xml:space="preserve">c)    </t>
  </si>
  <si>
    <t xml:space="preserve">d)   </t>
  </si>
  <si>
    <t xml:space="preserve">e)   </t>
  </si>
  <si>
    <t xml:space="preserve">f)    </t>
  </si>
  <si>
    <t>Bases de Preparación de los Estados Financieros</t>
  </si>
  <si>
    <t xml:space="preserve">b) </t>
  </si>
  <si>
    <t xml:space="preserve">d) </t>
  </si>
  <si>
    <t>“Bajo protesta de decir verdad declaramos que los Estados Financieros y sus notas, son razonablemente correctos y son responsabilidad del emisor”.</t>
  </si>
  <si>
    <t>NOTAS A LOS ESTADOS FINANCIEROS</t>
  </si>
  <si>
    <t>1112-01-001</t>
  </si>
  <si>
    <t>1112-01-002</t>
  </si>
  <si>
    <t>1112-01-003</t>
  </si>
  <si>
    <t>1112-01-004</t>
  </si>
  <si>
    <t>1112-01-005</t>
  </si>
  <si>
    <t>1112-01-006</t>
  </si>
  <si>
    <t>1112-01-007</t>
  </si>
  <si>
    <t>1112-01-010</t>
  </si>
  <si>
    <t>1112-01-011</t>
  </si>
  <si>
    <t>BANBAJIO FI36130011</t>
  </si>
  <si>
    <t>1123-01-003</t>
  </si>
  <si>
    <t>4211-01-007</t>
  </si>
  <si>
    <t>4211-01-009</t>
  </si>
  <si>
    <t>FONDO GENERAL DE PARTICIPACIONES TECNOLOGICOS</t>
  </si>
  <si>
    <t>FONDO GENERAL DE PARTICIPACIONES IEMSYSEM</t>
  </si>
  <si>
    <t>5211-41101</t>
  </si>
  <si>
    <t>Sueldos base</t>
  </si>
  <si>
    <t>Transferencias para gastos de operación a dependencias del Poder Ejecutivo</t>
  </si>
  <si>
    <t>5111-11301</t>
  </si>
  <si>
    <t>Compensaciones extraordinarias</t>
  </si>
  <si>
    <t>5113-13414</t>
  </si>
  <si>
    <t>Jefes de Departamento</t>
  </si>
  <si>
    <t>Subdirector "A"</t>
  </si>
  <si>
    <t>Régimen jurídico.(Personas Morales con Fines no Lucrativos)</t>
  </si>
  <si>
    <t>Principal actividad.(Educación)</t>
  </si>
  <si>
    <t>2117-01-001</t>
  </si>
  <si>
    <t>ISR SALARIOS</t>
  </si>
  <si>
    <t>Se esta trabajando con una estructura organizacional que considera 25 plazas autorizadas por la Comisión de Gasto Financiamiento mediante acuerdo ACGF/SO/II/2022/EO001 del 25 de febrero de 2022</t>
  </si>
  <si>
    <t>Subsecretaria "C"</t>
  </si>
  <si>
    <t>DIRECCIÓN GENERAL DEL INSTITUTO DE EDUCACIÓN MEDIA SUPERIOR Y SUPERIOR DEL ESTADO DE MICHOACÁN</t>
  </si>
  <si>
    <t>Subsecretario "C"</t>
  </si>
  <si>
    <t>Dirección General</t>
  </si>
  <si>
    <t>MARIANA SOSA OLMEDA</t>
  </si>
  <si>
    <t>Enlace Jurídico</t>
  </si>
  <si>
    <t>JOEL DÍAZ RAMÍREZ</t>
  </si>
  <si>
    <t>Director de Área "A"</t>
  </si>
  <si>
    <t>Unidad de Planeación y Vinculación</t>
  </si>
  <si>
    <t>Jefe de Departamento</t>
  </si>
  <si>
    <t>JOSE ANTONIO URBANO SANTOS</t>
  </si>
  <si>
    <t>DIRECCIÓN DE EDUCACIÓN MEDIA SUPERIOR</t>
  </si>
  <si>
    <t>Dirección de Educación Media Superior</t>
  </si>
  <si>
    <t>CESAR AUGUSTO OCAMPO VACA</t>
  </si>
  <si>
    <t>SUBTOTAL</t>
  </si>
  <si>
    <t xml:space="preserve">DIRECCIÓN DE EDUCACIÓN SUPERIOR </t>
  </si>
  <si>
    <t>Dirección de Educación Superior</t>
  </si>
  <si>
    <t>HORACIO ANAYA VILLEGAS</t>
  </si>
  <si>
    <t>FABIAN OVIEDO LUQUE</t>
  </si>
  <si>
    <t>DIRECCIÓN DE FORMACIÓN INICIAL Y PROFESIONALIZACIÓN DOCENTE</t>
  </si>
  <si>
    <t>Dirección de Formación Inicial y Profesionalización Docente</t>
  </si>
  <si>
    <t>RENE GERARDO OCHOA GALLARDO</t>
  </si>
  <si>
    <t>Departamento de UPN</t>
  </si>
  <si>
    <t>DIRECCIÓN ACADEMICA Y OPERATIVA</t>
  </si>
  <si>
    <t>Dirección Académica y Operativa</t>
  </si>
  <si>
    <t>AURELIO MORA PEÑALOZA</t>
  </si>
  <si>
    <t>TSANDA CRISTINA ESCUTIA PAZ</t>
  </si>
  <si>
    <t>DELEGACIÓN ADMINISTRATIVA</t>
  </si>
  <si>
    <t>Delegación Administrativa "A"</t>
  </si>
  <si>
    <t>DAVID ACOSTA CALDERÓN</t>
  </si>
  <si>
    <t xml:space="preserve">CANTIDAD </t>
  </si>
  <si>
    <t>CATEGORÍA</t>
  </si>
  <si>
    <t xml:space="preserve">UNIDAD DE ADSCRIPCIÓN </t>
  </si>
  <si>
    <t>NOMBRE</t>
  </si>
  <si>
    <t>Estructura organizacional básica.</t>
  </si>
  <si>
    <t>CAPITULO</t>
  </si>
  <si>
    <t>SERVICIOS PERSONALES</t>
  </si>
  <si>
    <t>MATERIALES Y SUMINISTROS</t>
  </si>
  <si>
    <t>SERVICIOS GENERALES</t>
  </si>
  <si>
    <t>TRANSFERENCIAS, ASIGNACIONES SUBSIDIOS Y OTRAS AYUDAS</t>
  </si>
  <si>
    <t>TOTAL</t>
  </si>
  <si>
    <t xml:space="preserve">b) NOTAS DE MEMORIA </t>
  </si>
  <si>
    <t>FONDO GENERAL DE PARTICIPACIONES</t>
  </si>
  <si>
    <t>DEUDORES SECRETARÍA DE FINANZAS</t>
  </si>
  <si>
    <t>INGRESOS DE FUENTES LOCALES</t>
  </si>
  <si>
    <t>MONTO</t>
  </si>
  <si>
    <t>CUENTAS PRESUPUESTALES DE EGRESOS</t>
  </si>
  <si>
    <t>CUENTAS PRESUPUESTALES DE INGRESOS</t>
  </si>
  <si>
    <t>Normatividad supletoria. No aplica.</t>
  </si>
  <si>
    <t>Depto. de la Unidad de Planeación y Vinculación</t>
  </si>
  <si>
    <t>Depto. del Centro de Evaluación y Certificación</t>
  </si>
  <si>
    <t>Depto. de Preparatoria Abierta</t>
  </si>
  <si>
    <t>Depto. de Instituciones Incorporadas de Educación Media Superior</t>
  </si>
  <si>
    <t>Depto. de Instituciones Públicas de Educación Media Superior</t>
  </si>
  <si>
    <t>Depto. de Telebachillerato Comunitario</t>
  </si>
  <si>
    <t>Depto. de Instituciones Incorporadas de Educación Superior</t>
  </si>
  <si>
    <t xml:space="preserve">Depto. de Instituciones Públicas de Educación Superior </t>
  </si>
  <si>
    <t>Depto. de Gestión y Becas</t>
  </si>
  <si>
    <t>Depto. de Normales y CAMM</t>
  </si>
  <si>
    <t>Depto. de Asuntos Académicos</t>
  </si>
  <si>
    <t>Depto. de Comunicación, Generación de Contenidos y Publicaciones</t>
  </si>
  <si>
    <t xml:space="preserve">Depto. de Recursos Humanos y Financieros </t>
  </si>
  <si>
    <t>Depto. de Recursos Materiales y Servicios</t>
  </si>
  <si>
    <t>1122-81</t>
  </si>
  <si>
    <t>4211-01-004</t>
  </si>
  <si>
    <t>4211-01-005</t>
  </si>
  <si>
    <t>4211-01-006</t>
  </si>
  <si>
    <t>FONDO GENERAL DE PARTICIPACIONES TBC</t>
  </si>
  <si>
    <t>FONDO GENERAL DE PARTICIPACIONES ESC NORMALES</t>
  </si>
  <si>
    <t>FONDO GENERAL DE PARTICIPACIONES IMCED</t>
  </si>
  <si>
    <t>4211-01-010</t>
  </si>
  <si>
    <t>4211-01-011</t>
  </si>
  <si>
    <t>INGRESOS FUENTES LOCALES ESCUELAS NORMALES</t>
  </si>
  <si>
    <t>APOYO FINANCIERO TELEBACHILLERATO COMUNITARIO</t>
  </si>
  <si>
    <t>4211-01-003</t>
  </si>
  <si>
    <t>INGRESOS DE FUENTESLOCALES IEMSYSEM</t>
  </si>
  <si>
    <t>AMPLIACIONES</t>
  </si>
  <si>
    <t>PRESUPUESTO DE EGRESOS APROBADO</t>
  </si>
  <si>
    <t>PRESUPUESTO DE EGRESOS MODIFICADO</t>
  </si>
  <si>
    <t xml:space="preserve">Activo </t>
  </si>
  <si>
    <t>4211-01-008</t>
  </si>
  <si>
    <t>INGRESO DE FUENTES LOCALES TECNOLOGICOS</t>
  </si>
  <si>
    <t>EFECTIVO Y EQUIVALENTES</t>
  </si>
  <si>
    <t>DERECHO A RECIBIR EFECTIVO Y EQUIVALENTES Y BIENES O SERVICIOS A RECIBIR</t>
  </si>
  <si>
    <t>CUENTAS POR PAGAR A CORTO PLAZO</t>
  </si>
  <si>
    <t>ATENTAMENTE</t>
  </si>
  <si>
    <t>L.A.E. IVAN MACIAS CABALLERO</t>
  </si>
  <si>
    <t>L.C. DAVID ACOSTA CALDERÓN</t>
  </si>
  <si>
    <t>MTRA. MARIANA SOSA OLMEDA</t>
  </si>
  <si>
    <t>Directores de área "A"</t>
  </si>
  <si>
    <t>Objeto social. Impulsar y coordinar la educación media superior y superior entre las instituciones y organismos educativos de estos niveles y de optimizar los recursos educativos del estado para lograr el objetivo de beneficiar el mayor número de estudiantes, profesionistas e investigadores de estos importantes tipos educativos.</t>
  </si>
  <si>
    <t>Depto. de Coordinación Interinstitucional y Logística</t>
  </si>
  <si>
    <t>Delegación Administrativa</t>
  </si>
  <si>
    <t>Los estados financieros del Instituto de Educación Media Superior y Superior del Estado de Michoacán son preparados de acuerdo a los lineamientos establecidos por el Consejo Nacional de Armonización Contable, aplicando la Ley General de Contabilidad Gubernamental.</t>
  </si>
  <si>
    <t>Las operaciones que se realizan en el Instituto de Educación Media Superior y Superior del Estado de Michoacán están cuantificados en términos monetarios y se registran aplicando la normatividad establecida.</t>
  </si>
  <si>
    <t>El Instituto de Educación Media Superior y Superior del Estado de Michoacán registra las operaciones de acuerdo a lo establecido en la Ley General de Contabilidad Gubernamental.</t>
  </si>
  <si>
    <t>Mediante decreto publicado el 15 de febrero de 2022 en el Periodo Oficial del Estado de Michoacán de Ocampo se crea el Instituto de Educación Media Superior y Superior del Estado de Michoacán</t>
  </si>
  <si>
    <t>Delegado Administrativo "A"</t>
  </si>
  <si>
    <t>c) NOTAS DE GESTION ADMINISTRATIVA</t>
  </si>
  <si>
    <t>1.-</t>
  </si>
  <si>
    <t>2.-</t>
  </si>
  <si>
    <t>Panorama económico y financiero</t>
  </si>
  <si>
    <t>3.-</t>
  </si>
  <si>
    <t>4.-</t>
  </si>
  <si>
    <t>6.</t>
  </si>
  <si>
    <t>7.</t>
  </si>
  <si>
    <t>8.</t>
  </si>
  <si>
    <t>9.</t>
  </si>
  <si>
    <t>10.</t>
  </si>
  <si>
    <t>Reporte de la recaudación</t>
  </si>
  <si>
    <t>Calificaciones otorgadas</t>
  </si>
  <si>
    <t>12.</t>
  </si>
  <si>
    <t>13.</t>
  </si>
  <si>
    <t>Proceso de Mejora</t>
  </si>
  <si>
    <t>14.</t>
  </si>
  <si>
    <t>Información por Segmentos</t>
  </si>
  <si>
    <t>15.</t>
  </si>
  <si>
    <t>Eventos Posteriores al Cierre</t>
  </si>
  <si>
    <t>16.</t>
  </si>
  <si>
    <t>Partes Relacionadas</t>
  </si>
  <si>
    <t>17.</t>
  </si>
  <si>
    <t>a)</t>
  </si>
  <si>
    <t>b)</t>
  </si>
  <si>
    <t>c)</t>
  </si>
  <si>
    <t>d)</t>
  </si>
  <si>
    <t>e)</t>
  </si>
  <si>
    <t>El Instituto de Educación Media Superior y Superior del Estado de Michoacán no realiza operaciones en el extranjero.</t>
  </si>
  <si>
    <t>El Instituto de Educación Media Superior y Superior del Estado de Michoacán no cuenta con inversión en acciones de Compañías subsidiarias no consolidadas y asociadas.</t>
  </si>
  <si>
    <t>f)</t>
  </si>
  <si>
    <t>g)</t>
  </si>
  <si>
    <t>i)</t>
  </si>
  <si>
    <t>j)</t>
  </si>
  <si>
    <t>No se cuenta con provisiones en el  Instituto de Educación Media Superior y Superior del Estado de Michoacán</t>
  </si>
  <si>
    <t>No se cuenta con reservas en el  Instituto de Educación Media Superior y Superior del Estado de Michoacán</t>
  </si>
  <si>
    <t>h)</t>
  </si>
  <si>
    <t>En el Instituto de Educación Media Superior y Superior del Estado de Michoacán no se cuenta con cambios en políticas contables y corrección de errores junto con la revelación de los efectos que se tendrá en la información financiera del ente público, ya sea retrospectivos o prospectivos.</t>
  </si>
  <si>
    <t>En el Instituto de Educación Media Superior y Superior del Estado de Michoacán no se cuenta depuración y cancelación de saldos.</t>
  </si>
  <si>
    <t>El Instituto de Educación Media Superior y Superior del Estado de Michoacán no existe registro en moneda extranjera en los activos y pasivos.</t>
  </si>
  <si>
    <t>En el Instituto de Educación Media Superior y Superior del Estado de Michoacán no existen cambios en el porcentaje de depreciación o valor residual de los activos de acuerdo a lo informado en el inciso a).</t>
  </si>
  <si>
    <t>El Instituto de Educación Media Superior y Superior del Estado de Michoacán no se cuenta con gastos capitalizados en el ejercicio, tanto financieros como de investigación y desarrollo.</t>
  </si>
  <si>
    <t>En el Instituto de Educación Media Superior y Superior del Estado de Michoacán no se cuenta con riesgos por tipo de cambio o tipo de interés de las inversiones financieras.</t>
  </si>
  <si>
    <t>En el Instituto de Educación Media Superior y Superior del Estado de Michoacán no se cuenta con valor activado en el ejercicio de los bienes construidos por la entidad.</t>
  </si>
  <si>
    <t>En el Instituto de Educación Media Superior y Superior del Estado de Michoacán no se cuenta con circunstancias de carácter significativo que afecten el activo, tales como bienes en garantía, señalados en embargos, litigios, títulos de inversiones entregados en garantías, baja significativa del valor de inversiones financieras, etc.</t>
  </si>
  <si>
    <t>En el Instituto de Educación Media Superior y Superior del Estado de Michoacán no se cuenta con administración de activos; planeación con el objetivo de que el ente los utilice de manera más efectiva.</t>
  </si>
  <si>
    <t>En el Instituto de Educación Media Superior y Superior del Estado de Michoacán no se cuenta con desmantelamiento de activos, procedimientos, implicaciones, efectos contables.</t>
  </si>
  <si>
    <t>11.</t>
  </si>
  <si>
    <t>TIBERIO CESAR RANGEL ABREGO</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</si>
  <si>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t>
  </si>
  <si>
    <t>Bancos</t>
  </si>
  <si>
    <t>Políticas de Contabilidad Significativas</t>
  </si>
  <si>
    <t>El registro del valor de los activos, se realiza a su valor histórico o valor de factura.</t>
  </si>
  <si>
    <t>Posición en Moneda Extranjera y Protección por Riesgo Cambiario</t>
  </si>
  <si>
    <t>Reporte Analítico del Activo</t>
  </si>
  <si>
    <t>Fideicomisos, Mandatos y Análogos</t>
  </si>
  <si>
    <t>El Instituto de Educación Media Superior y Superior del Estado de Michoacán no  cuenta con fideicomisos, mandatos y análogos.</t>
  </si>
  <si>
    <t>El Instituto de Educación Media Superior y Superior del Estado de Michoacán no  cuenta con recaudación de ingreso local o federal.</t>
  </si>
  <si>
    <t>Información Sobre la Deuda y el Reporte Analítico de la Deuda</t>
  </si>
  <si>
    <t>El Instituto de Educación Media Superior y Superior del Estado de Michoacán no  cuenta con ningún tipo de deuda.</t>
  </si>
  <si>
    <t>En el Instituto de Educación Media Superior y Superior del Estado de Michoacán ninguna transacción realizada ha sido sujeta a calificación crediticia.</t>
  </si>
  <si>
    <t>En el Instituto de Educación Media Superior y Superior del Estado de Michoacán se informan las metas y objetivos de manera mensual en la plataforma SAPP.</t>
  </si>
  <si>
    <t>En el Instituto de Educación Media Superior y Superior del Estado de Michoacán no se considera necesario presentar información de manera segmentada</t>
  </si>
  <si>
    <t>En el Instituto de Educación Media Superior y Superior del Estado de Michoacán no se cuenta con hechos posteriores al cierre que afecten económicamente.</t>
  </si>
  <si>
    <t>En el Instituto de Educación Media Superior y Superior del Estado de Michoacán no se cuenta con partes relacionadas que pudieran ejercer influencia significativa sobre la toma de decisiones financieras y operativas.</t>
  </si>
  <si>
    <t>Responsabilidad Sobre la Presentación Razonable de la Información Contable</t>
  </si>
  <si>
    <t>INSTITUTO DE EDUCACIÓN MEDIA SUPERIOR Y SUPERIOR DEL ESTADO DE MICHOACÁN</t>
  </si>
  <si>
    <t>4399-01-001</t>
  </si>
  <si>
    <t>5132-32201</t>
  </si>
  <si>
    <t>Arrendamiento de edificios y locales</t>
  </si>
  <si>
    <t>LEY DE INGRESOS ESTIMADA</t>
  </si>
  <si>
    <t>LEY DE INGRESOS MODIFICADA</t>
  </si>
  <si>
    <t>BIENES MUEBLES, INMUEBLES E INTANGIBLES</t>
  </si>
  <si>
    <t>4319-01-001</t>
  </si>
  <si>
    <t>INTERESES GANADOS</t>
  </si>
  <si>
    <t>Postulados básicos. El registro contable, patrimonial  y presupuestario de las operaciones que realiza el Instituto de Educación Media Superior y Superior del Estado de Michoacán se basan en los postulados básicos de Contabilidad Gubernamental, sustancia económica, entes público, existencia permanente, revelación suficiente, importancia relativa, registro e integración presupuestaria, consolidación de la información financiera, devengo contable, valuación, dualidad económica y consistencia.</t>
  </si>
  <si>
    <t>No se cuenta con  calculo de reserva actuarial, valor presente de los ingresos esperados comparado con el valor presente de la estimación de gastos tanto de los beneficiarios actuales como futuros en el Instituto de Educación Media Superior y Superior del Estado de Michoacán</t>
  </si>
  <si>
    <t>BANBAJIO AO37758331</t>
  </si>
  <si>
    <t>1112-01-012</t>
  </si>
  <si>
    <t>5112-12201</t>
  </si>
  <si>
    <t>OTROS INGRESOS</t>
  </si>
  <si>
    <t>CARLOS SÁNCHEZ MEJÍA</t>
  </si>
  <si>
    <t>VERONICA SÁNCHEZ TELLEZ</t>
  </si>
  <si>
    <t>4173-01-001</t>
  </si>
  <si>
    <t>INGRESOS PROPIOS</t>
  </si>
  <si>
    <t>BIENES MUEBLES E INTANGIBLES</t>
  </si>
  <si>
    <t>ALDO DE JESÚS LOMELÍ VEGA</t>
  </si>
  <si>
    <r>
      <t xml:space="preserve">Se realiza la reclasificación de la cuenta número </t>
    </r>
    <r>
      <rPr>
        <b/>
        <sz val="10"/>
        <color rgb="FF000000"/>
        <rFont val="Calibri"/>
        <family val="2"/>
        <scheme val="minor"/>
      </rPr>
      <t xml:space="preserve">2115-41101 Transferencias para gastos de operación a dependencias del Poder Ejecutivo, </t>
    </r>
    <r>
      <rPr>
        <sz val="10"/>
        <color rgb="FF000000"/>
        <rFont val="Calibri"/>
        <family val="2"/>
        <scheme val="minor"/>
      </rPr>
      <t>la cual esta matrizada en el sistema SIDEACG en el momento de realizar el proceso de devengar el egreso, a esta cuenta se van todas las cuentas por pagar no pudiendo identificar cuanto se debe y cuanto se paga a cada uno de los Tecnológicos y Escuelas Normales es decir esta cuenta refleja las cuentas por pagar de manera global. Así que al final del mes esta cuenta se reclasifica y queda saldada enviando los movimientos a cada una de las cuentas que se crearon para los Tecnológicos y Escuelas Normales, para de esta manera, identificar cuanto se les adeuda y cuanto se les paga en el mes y en el ejercicio fiscal.</t>
    </r>
  </si>
  <si>
    <t>VELIA LÓPEZ ORTÍZ</t>
  </si>
  <si>
    <t>HÉCTOR DANIEL ARANDA PÉREZ</t>
  </si>
  <si>
    <t>HILDA NOEMÍ GARIBAY GARIBAY</t>
  </si>
  <si>
    <t>ALEJANDRA DEL CARMEN GALVÁN RIVERA</t>
  </si>
  <si>
    <t>IVÁN MACÍAS CABALLERO</t>
  </si>
  <si>
    <t>ACREDITACIÓN Y CERTIFICACIÓN A ESTUDIANTES DE PREPARATORIA ABIERTA POR EXÁMEN.</t>
  </si>
  <si>
    <t>Consideraciones fiscales del ente: Presentar las declaraciones de ISR retenciones por salarios, ISR retenciones por servicios profesionales y de ISR retenciones por arrendamiento.</t>
  </si>
  <si>
    <t>En el Instituto de Educación Media Superior y Superior del Estado de Michoacán no se cuenta con método de valuación de inventarios ni costo de lo vendido, ya que estos aspectos son ajenos a nuestras operaciones.</t>
  </si>
  <si>
    <t xml:space="preserve">En el Instituto de Educación Media Superior y Superior del Estado de Michoacán se cuenta con un Reglamento Interior publicado en Periódico Oficial del Gobierno Constitucional del Estado de Michoacán de Ocampo el día 15 de junio de 2022 y con un Manual de Organización publicado en Periódico Oficial del Gobierno Constitucional del Estado de Michoacán de Ocampo el día 16 de noviembre de 2022. </t>
  </si>
  <si>
    <t>DIRECTORA GENERAL DEL INSTITUTO DE EDUCACIÓN MEDIA SUPERIOR Y SUPERIOR DEL ESTADO DE MICHOACÁN</t>
  </si>
  <si>
    <t>DELEGADO ADMINISTRATIVO DEL INSTITUTO DE EDUCACIÓN MEDIA SUPERIOR Y SUPERIOR DEL ESTADO DE MICHOACÁN</t>
  </si>
  <si>
    <t>JEFE DE DEPTO. DE RECURSOS HUMANOS Y FINANCIEROS DEL INSTITUTO DE EDUCACIÓN MEDIA SUPERIOR Y SUPERIOR DEL ESTADO DE MICHOACÁN</t>
  </si>
  <si>
    <r>
      <rPr>
        <b/>
        <sz val="10"/>
        <rFont val="Calibri"/>
        <family val="2"/>
        <scheme val="minor"/>
      </rPr>
      <t>PRESUPUESTO DE EGRESOS APROBADO:</t>
    </r>
    <r>
      <rPr>
        <sz val="10"/>
        <rFont val="Calibri"/>
        <family val="2"/>
        <scheme val="minor"/>
      </rPr>
      <t xml:space="preserve"> El Instituto de Educación Media Superior y Superior del Estado de Michoacán, inicio el ejercicio fiscal 2023 con un presupuesto de egresos aprobado que asciende a la cantidad 459,492,123.00.</t>
    </r>
  </si>
  <si>
    <r>
      <rPr>
        <b/>
        <sz val="10"/>
        <rFont val="Calibri"/>
        <family val="2"/>
        <scheme val="minor"/>
      </rPr>
      <t>LEY DE INGRESOS ESTIMADA:</t>
    </r>
    <r>
      <rPr>
        <sz val="10"/>
        <rFont val="Calibri"/>
        <family val="2"/>
        <scheme val="minor"/>
      </rPr>
      <t xml:space="preserve"> El Instituto de Educación Media Superior y Superior del Estado de Michoacán, inicio el ejercicio fiscal 2023 con una Ley de ingresos estimada de 459,492,123.00.</t>
    </r>
  </si>
  <si>
    <t>No existen notas que revelar.</t>
  </si>
  <si>
    <t>1112-01-013</t>
  </si>
  <si>
    <t>BANBAJIO IIES38999785</t>
  </si>
  <si>
    <t>1112-02-001</t>
  </si>
  <si>
    <t>1112-02-002</t>
  </si>
  <si>
    <t>BANBAJIO 2023 TE39000468</t>
  </si>
  <si>
    <t>BANBAJIO 2023 TF39002043</t>
  </si>
  <si>
    <t>4173-01-004</t>
  </si>
  <si>
    <t>4173-01-005</t>
  </si>
  <si>
    <t>(ES) INSPECCIÓN Y VIGILANCIA  DE ESTABLECIMIENTOS EDUCATIVOS, PARTICULARES POR ALUMNO INSCRITO EN CADA EJERCICIO ESCOLAR DE EDUCACION SUPERIOR</t>
  </si>
  <si>
    <t>MS. INSPECCIÓN Y VIGILANCIA  DE ESTABLECIMIENTOS EDUCATIVOS, PARTICULARES POR ALUMNO INSCRITO EN CADA EJERCICIO ESCOLAR DE EDUCACION MEDIA SUPERIOR</t>
  </si>
  <si>
    <t>El Instituto de Educación Media Superior y Superior del Estado de Michoacán opera con recurso estatal, federal y propio.</t>
  </si>
  <si>
    <t>BANBAJIO VCMS39000187</t>
  </si>
  <si>
    <t>1112-01-014</t>
  </si>
  <si>
    <t>4173-01-002</t>
  </si>
  <si>
    <t>REVISIÓN DE CERTIFICADOS DE ESTUDIOS DE EDUCACIÓN MEDIA SUPERIOR</t>
  </si>
  <si>
    <t>4173-01-009</t>
  </si>
  <si>
    <t>CONSTANCIAS DE ESTUDIOS DE PREPARATORIA ABIERTA</t>
  </si>
  <si>
    <t>4173-01-010</t>
  </si>
  <si>
    <t>INSPECCIÓN Y VIGILANCIA DE CENTROS DE ESTUDIOS DE CAPACITACIÓN PARA EL TRABAJO</t>
  </si>
  <si>
    <t>4173-01-012</t>
  </si>
  <si>
    <t>VALIDACIÓN DE CERTIFICADOS DE ESCUELAS DE EDUCACIÓN MEDIA SUPERIOR</t>
  </si>
  <si>
    <t>AFRICA REBOLLAR CORRO</t>
  </si>
  <si>
    <t>4173-01-007</t>
  </si>
  <si>
    <t>EXPEDICIÓN DE CERTIFICADO PARCIAL DE ESTUDIOS DE TIPO MEDIO SUPERIOR, EN LA MODALIDAD ESCOLARIZADA ABIERTA POR LA EXPEDICIÓN DE TERMNACIÓN DE ESTUDIOS DE TIPO MEDIA SUPERIOR ABIERTA</t>
  </si>
  <si>
    <t>El Instituto de Educación Media Superior y Superior del Estado de Michoacán, es un organismo público descentralizado de la administración pública estatal, con personalidad jurídica y patrimonio propio, con las atribuciones que le confiere su Decreto de Creación.</t>
  </si>
  <si>
    <t>JOSÉ LÓPEZ HUERTA</t>
  </si>
  <si>
    <t>2117-01-005</t>
  </si>
  <si>
    <t>ISR SALARIOS TB</t>
  </si>
  <si>
    <t>4173-01-006</t>
  </si>
  <si>
    <t>EXPEDICIÓN DE DUPLICADOS DE CREDENCIAL DE LA PREPARATORIA ABIERTA</t>
  </si>
  <si>
    <t>JAIR DE JESÚS ORTIZ REYNA</t>
  </si>
  <si>
    <t>MARIO ABRAHAM MACIEL FIGUEROA</t>
  </si>
  <si>
    <t>CLAUDIA MUÑOZLEDO VARGAS</t>
  </si>
  <si>
    <t>5137-37501</t>
  </si>
  <si>
    <t>4173-01-013</t>
  </si>
  <si>
    <t>(FI) INSPECCIÓN Y VIGILANCIA  DE ESTABLECIMIENTOS EDUCATIVOS, PARTICULARES POR ALUMNO INSCRITO EN CADA EJERCICIO ESCOLAR DE EDUCACION SUPERIOR</t>
  </si>
  <si>
    <t>1112-01-015</t>
  </si>
  <si>
    <t>BANBAJIO ENPI-FI040517500</t>
  </si>
  <si>
    <t>Viáticos nacionales</t>
  </si>
  <si>
    <t>Unidad de Prevención y Atención de la Violencia en el Ámbito Escolar</t>
  </si>
  <si>
    <t>PARTICIPACIONES</t>
  </si>
  <si>
    <t>El saldo de esta cuenta contable representa el monto de ISR retenido al personal de estructura y eventual corresponde al mes de diciembre 2023  de la nomina mecanizada y garantizada, el cual será enterado al SAT en el mes de enero 2024.</t>
  </si>
  <si>
    <t>El saldo de esta cuenta contable representa el monto de ISR retenido al personal docente del Telebachillerato Comunitario en el mes de diciembre que se enterará en el mes de enero 2024.</t>
  </si>
  <si>
    <t>2115-44201</t>
  </si>
  <si>
    <t>El saldo de esta cuenta contable representa el monto de las becas pendientes de pago del ejercicio 2023 que se pagarán en el 2024.</t>
  </si>
  <si>
    <t>2111-4-14103</t>
  </si>
  <si>
    <t>APORTACIONES AL IMSS</t>
  </si>
  <si>
    <t>El saldo de esta cuenta contable representa el monto de IMSS, el cual será enterado en el mes de enero 2024.</t>
  </si>
  <si>
    <t>2112-1-000009</t>
  </si>
  <si>
    <t>2112-1-000006</t>
  </si>
  <si>
    <t>INSTITUTO TECNOLOGICO SUPERIOR DE APATZINGÁN MICHOACAN</t>
  </si>
  <si>
    <t>INSTITUTO TECNOLOGICO SUPERIOR DE PÁTZCUARO MICHOACAN</t>
  </si>
  <si>
    <t>BECAS Y OTRAS AYUDAS PARA PROGRAMAS DE CAPACITACIÓN</t>
  </si>
  <si>
    <t>Este saldo representa las erogaciones por sueldos del personal de estructura, referente a la nómina mecanizada y al sueldo base del Telebachillerato Comunitario al mes de diciembre 2023.</t>
  </si>
  <si>
    <t>Este saldo representa las erogaciones por sueldos del personal eventual al mes de diciembre 2023.</t>
  </si>
  <si>
    <t>Este saldo representa las erogaciones por sueldos del personal de estructura, referente a la nómina de compensación garantizada al mes de diciembre 2023.</t>
  </si>
  <si>
    <t>Materiales y útiles de oficina</t>
  </si>
  <si>
    <t>5121-21101</t>
  </si>
  <si>
    <t>Este saldo representa las erogaciones por los materiales y útiles de oficina del personal del IEMSYSEM al mes diciembre 2023.</t>
  </si>
  <si>
    <t>Este saldo representa las erogaciones por los pagos de arrendamiento del edificio del IEMSYSEM al mes diciembre 2023.</t>
  </si>
  <si>
    <t>Este saldo representa las erogaciones por los viáticos del personal del IEMSYSEM al mes diciembre 2023.</t>
  </si>
  <si>
    <t>Este saldo representa las transferencias realizadas a los Tecnológicos y Escuelas Normales al mes de diciembre 2023.</t>
  </si>
  <si>
    <t>Sueldo base al personal eventual</t>
  </si>
  <si>
    <t>La cuenta contable 1123-01-003 DEUDORES SECRETARÍA DE FINANZAS muestra un saldo de 1,049,688.19 debido a que, la Secretaría de Finanzas retiene el ISR, IMSS y PENSIONES de la nomina mecanizada y compensada del personal de estructura y eventual. Este importe corresponde al ISR de diciembre 2023, a las aportaciones patronales que se enteraran en el siguiente mes y al saldo de la cuenta de retenciones de Fonacot y Otras deducciones.</t>
  </si>
  <si>
    <t>Las cuentas que integran el rubro de efectivo y equivalentes: con un saldo de 10,221,156.39 son las siguientes:</t>
  </si>
  <si>
    <t>A continuación se muestran las partidas más significativas en el pasivo, el cual tiene un saldo de 24,452,693.44</t>
  </si>
  <si>
    <t>El saldo final del estado de flujo de efectivo por el monto de 10,221,156.39 corresponde al saldo que se tiene en la cuenta de bancos y en el fondo fijo.</t>
  </si>
  <si>
    <t>Ejercicio fiscal.(2023) y las presentes notas corresponden al mes de diciembre.</t>
  </si>
  <si>
    <r>
      <rPr>
        <b/>
        <sz val="10"/>
        <rFont val="Calibri"/>
        <family val="2"/>
        <scheme val="minor"/>
      </rPr>
      <t>MODIFICACIONES A LA LEY DE INGRESOS ESTIMADA:</t>
    </r>
    <r>
      <rPr>
        <sz val="10"/>
        <rFont val="Calibri"/>
        <family val="2"/>
        <scheme val="minor"/>
      </rPr>
      <t xml:space="preserve"> El monto de las modificaciones a la Ley de Ingresos es de 111,696,506.39</t>
    </r>
  </si>
  <si>
    <r>
      <rPr>
        <b/>
        <sz val="10"/>
        <rFont val="Calibri"/>
        <family val="2"/>
        <scheme val="minor"/>
      </rPr>
      <t>LEY DE INGRESOS POR EJECUTAR:</t>
    </r>
    <r>
      <rPr>
        <sz val="10"/>
        <rFont val="Calibri"/>
        <family val="2"/>
        <scheme val="minor"/>
      </rPr>
      <t xml:space="preserve"> El monto de los ingresos por ejecutar al mes de diciembre es de 27,315,581.28</t>
    </r>
  </si>
  <si>
    <r>
      <rPr>
        <b/>
        <sz val="10"/>
        <rFont val="Calibri"/>
        <family val="2"/>
        <scheme val="minor"/>
      </rPr>
      <t>LEY DE INGRESOS DEVENGADA:</t>
    </r>
    <r>
      <rPr>
        <sz val="10"/>
        <rFont val="Calibri"/>
        <family val="2"/>
        <scheme val="minor"/>
      </rPr>
      <t xml:space="preserve"> El monto de los ingresos devengados al mes de diciembre es de 543,873,048.11 y corresponde a los siguientes fondos.</t>
    </r>
  </si>
  <si>
    <r>
      <rPr>
        <b/>
        <sz val="10"/>
        <rFont val="Calibri"/>
        <family val="2"/>
        <scheme val="minor"/>
      </rPr>
      <t>LEY DE INGRESOS RECAUDADA:</t>
    </r>
    <r>
      <rPr>
        <sz val="10"/>
        <rFont val="Calibri"/>
        <family val="2"/>
        <scheme val="minor"/>
      </rPr>
      <t xml:space="preserve"> El monto de los ingresos recaudados al mes de diciembre es de  524,028,498.4 y corresponde a los siguientes fondos.</t>
    </r>
  </si>
  <si>
    <r>
      <rPr>
        <b/>
        <sz val="10"/>
        <rFont val="Calibri"/>
        <family val="2"/>
        <scheme val="minor"/>
      </rPr>
      <t>PRESUPUESTO DE EGRESOS MODIFICADO:</t>
    </r>
    <r>
      <rPr>
        <sz val="10"/>
        <rFont val="Calibri"/>
        <family val="2"/>
        <scheme val="minor"/>
      </rPr>
      <t xml:space="preserve"> El Presupuesto de Egresos modificado al mes de diciembre 2023 asciende a la cantidad de 571,188,629.39.</t>
    </r>
  </si>
  <si>
    <r>
      <rPr>
        <b/>
        <sz val="10"/>
        <rFont val="Calibri"/>
        <family val="2"/>
        <scheme val="minor"/>
      </rPr>
      <t>PRESUPUESTO DE EGRESOS POR EJERCER:</t>
    </r>
    <r>
      <rPr>
        <sz val="10"/>
        <rFont val="Calibri"/>
        <family val="2"/>
        <scheme val="minor"/>
      </rPr>
      <t xml:space="preserve"> El Instituto de Educación Media Superior y Superior del Estado de Michoacán, cuenta con un presupuesto de egresos por ejercer al mes de diciembre 2023 que asciende a la cantidad 33,130,007.88</t>
    </r>
  </si>
  <si>
    <r>
      <rPr>
        <b/>
        <sz val="10"/>
        <rFont val="Calibri"/>
        <family val="2"/>
        <scheme val="minor"/>
      </rPr>
      <t>PRESUPUESTO DE EGRESOS COMPROMETIDO:</t>
    </r>
    <r>
      <rPr>
        <sz val="10"/>
        <rFont val="Calibri"/>
        <family val="2"/>
        <scheme val="minor"/>
      </rPr>
      <t xml:space="preserve"> El monto del presupuesto de egresos comprometido al mes de diciembre es de 538,058,621.51.</t>
    </r>
  </si>
  <si>
    <r>
      <rPr>
        <b/>
        <sz val="10"/>
        <rFont val="Calibri"/>
        <family val="2"/>
        <scheme val="minor"/>
      </rPr>
      <t>PRESUPUESTO DE EGRESOS DEVENGADO</t>
    </r>
    <r>
      <rPr>
        <sz val="10"/>
        <rFont val="Calibri"/>
        <family val="2"/>
        <scheme val="minor"/>
      </rPr>
      <t xml:space="preserve"> El monto del presupuesto de egresos devengado al mes de diciembre 2023 es de 538,058,621.51.</t>
    </r>
  </si>
  <si>
    <r>
      <rPr>
        <b/>
        <sz val="10"/>
        <rFont val="Calibri"/>
        <family val="2"/>
        <scheme val="minor"/>
      </rPr>
      <t>PRESUPUESTO DE EGRESOS EJERCIDO:</t>
    </r>
    <r>
      <rPr>
        <sz val="10"/>
        <rFont val="Calibri"/>
        <family val="2"/>
        <scheme val="minor"/>
      </rPr>
      <t xml:space="preserve"> El monto del presupuesto de egresos ejercido al mes de diciembre 2023 es de 538,058,621.51</t>
    </r>
  </si>
  <si>
    <r>
      <rPr>
        <b/>
        <sz val="10"/>
        <rFont val="Calibri"/>
        <family val="2"/>
        <scheme val="minor"/>
      </rPr>
      <t>PRESUPUESTO DE EGRESOS PAGADO:</t>
    </r>
    <r>
      <rPr>
        <sz val="10"/>
        <rFont val="Calibri"/>
        <family val="2"/>
        <scheme val="minor"/>
      </rPr>
      <t xml:space="preserve"> El monto del presupuesto de egresos pagado al mes de diciembre 2023 es de 515,023,343.82</t>
    </r>
  </si>
  <si>
    <t>AL 31 DE DICIEMBRE DE 2023</t>
  </si>
  <si>
    <t>A continuación se muestran las partidas más significativas en el activo el cual tiene un saldo de 38,936,930.32</t>
  </si>
  <si>
    <t>Se creó un fondo fijo por la cantidad de 4,826.00, el cual esta a cargo del L.A.E. Iván Macías Caballero Jefe de Departamento de Recursos Humanos y Financieros</t>
  </si>
  <si>
    <t>El saldo de esta cuenta contable representa el monto que se le adeuda al Tecnológico de Apatzingán correspondiente a una Ampliación Presupuestal.</t>
  </si>
  <si>
    <r>
      <t>A continuación se muestran las cuentas contables de los diferentes ingresos percibe el Instituto de Educación Media Superior y Superior del Estado de Michoacán, a este mes de diciembre 2023; de</t>
    </r>
    <r>
      <rPr>
        <sz val="10"/>
        <rFont val="Calibri"/>
        <family val="2"/>
        <scheme val="minor"/>
      </rPr>
      <t>l Fondo General de Participaciones son 440,174,529.60</t>
    </r>
    <r>
      <rPr>
        <sz val="10"/>
        <color rgb="FF000000"/>
        <rFont val="Calibri"/>
        <family val="2"/>
        <scheme val="minor"/>
      </rPr>
      <t xml:space="preserve"> Ingreso de Fuentes Locales por </t>
    </r>
    <r>
      <rPr>
        <sz val="10"/>
        <rFont val="Calibri"/>
        <family val="2"/>
        <scheme val="minor"/>
      </rPr>
      <t>81,411,415.51, Apoyo F</t>
    </r>
    <r>
      <rPr>
        <sz val="10"/>
        <color rgb="FF000000"/>
        <rFont val="Calibri"/>
        <family val="2"/>
        <scheme val="minor"/>
      </rPr>
      <t xml:space="preserve">inanciero Telebachillerato Comunitario 14,705,582.00, Ingresos Propios por la cantidad de 7,581,521.00 y otros ingresos por la cantidad de 1,912.32. Es importante mencionar que este reporte muestra un ahorro por </t>
    </r>
    <r>
      <rPr>
        <sz val="10"/>
        <rFont val="Calibri"/>
        <family val="2"/>
        <scheme val="minor"/>
      </rPr>
      <t>10,315,949.38,</t>
    </r>
    <r>
      <rPr>
        <sz val="10"/>
        <color theme="4"/>
        <rFont val="Calibri"/>
        <family val="2"/>
        <scheme val="minor"/>
      </rPr>
      <t xml:space="preserve"> </t>
    </r>
    <r>
      <rPr>
        <sz val="10"/>
        <rFont val="Calibri"/>
        <family val="2"/>
        <scheme val="minor"/>
      </rPr>
      <t xml:space="preserve">derivado de </t>
    </r>
    <r>
      <rPr>
        <sz val="10"/>
        <color rgb="FF000000"/>
        <rFont val="Calibri"/>
        <family val="2"/>
        <scheme val="minor"/>
      </rPr>
      <t>la adquisición del activo fijo en este año por 5,547,644.60, el cual no se refleja en este Estado Financiero y a la diferencia entre los ingresos propios generados en el ejercicio fiscal 2023 y los gastos efectuados y cargados a esta fuente de financiamiento.</t>
    </r>
  </si>
  <si>
    <t>A continuación se muestran las partidas más significativas del rubro de gastos y otras perdidas del estado de actividades, la cual muestra un saldo de 533,559,011.05</t>
  </si>
  <si>
    <r>
      <t>El resultado que muestra este estado por un monto de 10,307,540.17</t>
    </r>
    <r>
      <rPr>
        <sz val="10"/>
        <color theme="4"/>
        <rFont val="Calibri"/>
        <family val="2"/>
        <scheme val="minor"/>
      </rPr>
      <t xml:space="preserve"> </t>
    </r>
    <r>
      <rPr>
        <sz val="10"/>
        <rFont val="Calibri"/>
        <family val="2"/>
        <scheme val="minor"/>
      </rPr>
      <t>se debe la adquisición del activo fijo en este año por 5,547,644.60, el cual no se refleja en este Estado Financiero y a la diferencia entre los ingresos propios generados en el ejercicio fiscal 2023 y los gastos efectuados y cargados a esta fuente de financiamiento.</t>
    </r>
  </si>
  <si>
    <r>
      <t>El reporte arroja un saldo al mes de diciembre de 38,936,930.32 que se desglosa de la siguiente manera; saldo en cuentas bancarias y fondo de caja por 10,221,156.39, derechos a recibir efectivo o equivalentes por 20,921,658.81, otros activos circulantes por 14,000.00 , activo no circulante por la cantidad de 7,780,115.12 y Depreciación Contable por la cantidad de</t>
    </r>
    <r>
      <rPr>
        <sz val="10"/>
        <rFont val="Calibri"/>
        <family val="2"/>
        <scheme val="minor"/>
      </rPr>
      <t xml:space="preserve"> 1,056,443.35.</t>
    </r>
  </si>
  <si>
    <t>La cuenta contable 122-81 tiene un saldo de 19,844,549.71 debido a los ingresos devengados no cobrados en el mes de diciembre 2023 correspondientes al Tecnológico de Pátzcuaro, Tecnológico de Apatzingán, Escuela Normal de Educadoras, Escuela Normal de Educación Física y Escuela Normal Indígena de Cherán y Telebachillerato Comunitario.</t>
  </si>
  <si>
    <t>El saldo de esta cuenta contable representa el monto que se le adeuda al Tecnológico de Pátzcuaro correspondiente a una Ampliación Presupuestal</t>
  </si>
  <si>
    <t>La modificación, es por la ampliación al presupuesto que corresponde a las ampliaciones presupuestales tramitadas para el Tecnológico de Los Reyes por la cantidad de 10,243,613.00, el Tecnológico de Pátzcuaro por 13,352,063.26, Tecnológico de Apatzingán 36,256,839.19, Tecnológico de Tacámbaro 24,345,173.92, Tecnológico Superior Purépecha por 4,316,982.80, Tecnológico Superior de Huetamo por 3,277,359.46, IMCED por 1,174,197.65  y el Telebachillerato Comunitario parte federal de los meses de enero a diciembre 2023 por la cantidad de 14,705,581.00, el Telebachillerato Comunitario parte estatal por 1,491,416.00, Ingresos propios por 1,670,951.00 debido a que lo recaudado fue mayor a lo presupuestado e ingreso de fuentes locales para el 3% sobre nomina por la cantidad de 862,329.11.</t>
  </si>
  <si>
    <t>En esta partida se muestra un saldo de 10,216,330.39, las cuentas que muestran un monto significativo son, BANBAJIO DA36130185 que muestra un saldo de 817,643.88 debido a que en esa cuenta se encuentra la mayoría del recurso que se utilizará  para el pago de los gastos devengados en el ejercicio 2023, BANBAJIO  II36131027 que muestra un saldo de 1,663,591.17 debido a la recaudación de ingresos propios al mes de diciembre 2023 por las supervisiones a las Escuelas de Educación Media Superior, BANBAJIO IIES38999785 que muestra un saldo de 3,655,440.53 debido a la recaudación de ingresos propios al mes de diciembre 2023 por las supervisiones a las Escuelas de Educación Superior y porque en esa misma cuenta se encuentra el recurso devengado de las becas 2023 que se pagara en el mes de enero por cuestiones de logística, BANBAJIO 2023 TF39002043 muestra un saldo de 1,615,594.17 debido a que en este mes nos depositaron el anexo C correspondiente al sueldo retroactivo de los docentes del Telebachillerato Comunitario la cual se pagará en el mes siguiente, BANBAJIO 2023 TE39000468 muestra un saldo de 870,148.62 debido a que en este mes nos depositaron el anexo C correspondiente al sueldo retroactivo de los docentes del Telebachillerato Comunitario, la cual se pagará en el mes siguiente.</t>
  </si>
  <si>
    <t>SOCORRO MORELIA GARCIA 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</si>
</sst>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8"/>
      <name val="Arial"/>
      <family val="2"/>
    </font>
    <font>
      <b/>
      <sz val="9"/>
      <name val="Arial"/>
      <family val="2"/>
    </font>
    <font>
      <sz val="9"/>
      <name val="Arial"/>
      <family val="2"/>
    </font>
    <font>
      <sz val="9"/>
      <color theme="1"/>
      <name val="Calibri"/>
      <family val="2"/>
      <scheme val="minor"/>
    </font>
    <font>
      <sz val="10"/>
      <color theme="1"/>
      <name val="Calibri"/>
      <family val="2"/>
      <scheme val="minor"/>
    </font>
    <font>
      <b/>
      <sz val="7"/>
      <name val="Times New Roman"/>
      <family val="1"/>
    </font>
    <font>
      <b/>
      <sz val="10"/>
      <color theme="1"/>
      <name val="Calibri"/>
      <family val="2"/>
      <scheme val="minor"/>
    </font>
    <font>
      <b/>
      <i/>
      <sz val="10"/>
      <name val="Calibri"/>
      <family val="2"/>
      <scheme val="minor"/>
    </font>
    <font>
      <b/>
      <i/>
      <sz val="8"/>
      <name val="Calibri"/>
      <family val="2"/>
      <scheme val="minor"/>
    </font>
    <font>
      <b/>
      <sz val="10"/>
      <name val="Calibri"/>
      <family val="2"/>
      <scheme val="minor"/>
    </font>
    <font>
      <b/>
      <sz val="9"/>
      <name val="Calibri"/>
      <family val="2"/>
      <scheme val="minor"/>
    </font>
    <font>
      <i/>
      <sz val="10"/>
      <color rgb="FF000000"/>
      <name val="Calibri"/>
      <family val="2"/>
      <scheme val="minor"/>
    </font>
    <font>
      <i/>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sz val="9"/>
      <name val="Calibri"/>
      <family val="2"/>
      <scheme val="minor"/>
    </font>
    <font>
      <b/>
      <sz val="20"/>
      <color theme="1"/>
      <name val="Calibri"/>
      <family val="2"/>
      <scheme val="minor"/>
    </font>
    <font>
      <sz val="8"/>
      <color theme="1"/>
      <name val="Calibri"/>
      <family val="2"/>
      <scheme val="minor"/>
    </font>
    <font>
      <b/>
      <sz val="9"/>
      <color theme="0"/>
      <name val="Calibri"/>
      <family val="2"/>
      <scheme val="minor"/>
    </font>
    <font>
      <b/>
      <sz val="8"/>
      <color theme="1"/>
      <name val="Calibri"/>
      <family val="2"/>
      <scheme val="minor"/>
    </font>
    <font>
      <b/>
      <sz val="12"/>
      <color theme="1"/>
      <name val="Calibri"/>
      <family val="2"/>
      <scheme val="minor"/>
    </font>
    <font>
      <b/>
      <sz val="12"/>
      <name val="Calibri"/>
      <family val="2"/>
      <scheme val="minor"/>
    </font>
    <font>
      <sz val="10"/>
      <color theme="4"/>
      <name val="Calibri"/>
      <family val="2"/>
      <scheme val="minor"/>
    </font>
    <font>
      <b/>
      <sz val="15"/>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2" tint="-0.499984740745262"/>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2">
    <xf numFmtId="0" fontId="0" fillId="0" borderId="0" xfId="0"/>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7" fillId="0" borderId="0" xfId="0" applyFont="1" applyAlignment="1">
      <alignment vertical="top" wrapText="1"/>
    </xf>
    <xf numFmtId="0" fontId="7" fillId="0" borderId="0" xfId="0" applyFont="1"/>
    <xf numFmtId="0" fontId="9" fillId="0" borderId="0" xfId="0" applyFont="1" applyAlignment="1">
      <alignment horizontal="right"/>
    </xf>
    <xf numFmtId="0" fontId="9" fillId="0" borderId="0" xfId="0" applyFont="1" applyAlignment="1">
      <alignment vertical="top" wrapText="1"/>
    </xf>
    <xf numFmtId="0" fontId="13"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center"/>
    </xf>
    <xf numFmtId="49" fontId="10" fillId="0" borderId="0" xfId="0" applyNumberFormat="1" applyFont="1" applyAlignment="1">
      <alignment horizontal="center" vertical="center" wrapText="1"/>
    </xf>
    <xf numFmtId="0" fontId="14" fillId="0" borderId="0" xfId="0" applyFont="1" applyAlignment="1">
      <alignment vertical="top" wrapText="1"/>
    </xf>
    <xf numFmtId="49" fontId="11" fillId="0" borderId="0" xfId="0" applyNumberFormat="1" applyFont="1" applyAlignment="1">
      <alignment horizontal="center" vertical="center" wrapText="1"/>
    </xf>
    <xf numFmtId="0" fontId="13" fillId="0" borderId="0" xfId="0" applyFont="1" applyAlignment="1">
      <alignment horizontal="right" vertical="top" indent="1"/>
    </xf>
    <xf numFmtId="0" fontId="0" fillId="0" borderId="0" xfId="0" applyAlignment="1">
      <alignment vertical="top" wrapText="1"/>
    </xf>
    <xf numFmtId="0" fontId="19" fillId="0" borderId="0" xfId="0" applyFont="1" applyAlignment="1">
      <alignment vertical="justify" wrapText="1"/>
    </xf>
    <xf numFmtId="0" fontId="16" fillId="0" borderId="0" xfId="0" applyFont="1" applyAlignment="1">
      <alignment vertical="top" wrapText="1"/>
    </xf>
    <xf numFmtId="0" fontId="4" fillId="0" borderId="0" xfId="0" applyFont="1" applyAlignment="1">
      <alignment vertical="top" wrapText="1"/>
    </xf>
    <xf numFmtId="0" fontId="16" fillId="0" borderId="0" xfId="0" applyFont="1" applyAlignment="1">
      <alignment horizontal="left" vertical="top"/>
    </xf>
    <xf numFmtId="0" fontId="12" fillId="0" borderId="0" xfId="0" applyFont="1" applyAlignment="1">
      <alignment horizontal="left" vertical="top"/>
    </xf>
    <xf numFmtId="0" fontId="18" fillId="0" borderId="0" xfId="0" applyFont="1" applyAlignment="1">
      <alignment horizontal="left" vertical="top"/>
    </xf>
    <xf numFmtId="0" fontId="12" fillId="0" borderId="0" xfId="0" applyFont="1" applyAlignment="1">
      <alignment horizontal="center" vertical="top"/>
    </xf>
    <xf numFmtId="0" fontId="14" fillId="0" borderId="0" xfId="0" applyFont="1" applyAlignment="1">
      <alignment horizontal="left" vertical="top"/>
    </xf>
    <xf numFmtId="0" fontId="15" fillId="0" borderId="0" xfId="0" applyFont="1" applyAlignment="1">
      <alignment vertical="top" wrapText="1"/>
    </xf>
    <xf numFmtId="0" fontId="14" fillId="0" borderId="0" xfId="0" applyFont="1" applyAlignment="1">
      <alignment vertical="top"/>
    </xf>
    <xf numFmtId="0" fontId="20" fillId="0" borderId="0" xfId="0" applyFont="1" applyAlignment="1">
      <alignment vertical="center" wrapText="1"/>
    </xf>
    <xf numFmtId="0" fontId="0" fillId="0" borderId="0" xfId="0" applyAlignment="1">
      <alignment vertical="center" wrapText="1"/>
    </xf>
    <xf numFmtId="0" fontId="15" fillId="0" borderId="0" xfId="0" applyFont="1" applyAlignment="1">
      <alignment horizontal="left" vertical="top"/>
    </xf>
    <xf numFmtId="0" fontId="17" fillId="0" borderId="0" xfId="0" applyFont="1" applyAlignment="1">
      <alignment horizontal="left" vertical="top"/>
    </xf>
    <xf numFmtId="0" fontId="14" fillId="0" borderId="0" xfId="0" applyFont="1" applyAlignment="1">
      <alignment horizontal="left" vertical="justify"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center" vertical="center" wrapText="1"/>
    </xf>
    <xf numFmtId="0" fontId="22" fillId="3" borderId="4" xfId="0" applyFont="1" applyFill="1" applyBorder="1" applyAlignment="1">
      <alignment horizontal="center"/>
    </xf>
    <xf numFmtId="0" fontId="21" fillId="0" borderId="4" xfId="0" applyFont="1" applyBorder="1"/>
    <xf numFmtId="0" fontId="23" fillId="0" borderId="4" xfId="0" applyFont="1" applyBorder="1" applyAlignment="1">
      <alignment horizontal="center"/>
    </xf>
    <xf numFmtId="0" fontId="23" fillId="0" borderId="4" xfId="0" applyFont="1" applyBorder="1"/>
    <xf numFmtId="0" fontId="23" fillId="2" borderId="4" xfId="0" applyFont="1" applyFill="1" applyBorder="1" applyAlignment="1">
      <alignment horizontal="center"/>
    </xf>
    <xf numFmtId="0" fontId="23" fillId="2" borderId="4" xfId="0" applyFont="1" applyFill="1" applyBorder="1"/>
    <xf numFmtId="0" fontId="16" fillId="0" borderId="4" xfId="0" applyFont="1" applyBorder="1" applyAlignment="1">
      <alignment horizontal="left" vertical="top" wrapText="1"/>
    </xf>
    <xf numFmtId="43" fontId="16" fillId="0" borderId="4" xfId="1" applyFont="1" applyBorder="1" applyAlignment="1">
      <alignment horizontal="left" vertical="top" wrapText="1"/>
    </xf>
    <xf numFmtId="0" fontId="12" fillId="0" borderId="4" xfId="0" applyFont="1" applyBorder="1" applyAlignment="1">
      <alignment horizontal="left" vertical="top" wrapText="1"/>
    </xf>
    <xf numFmtId="43" fontId="12" fillId="0" borderId="4" xfId="0" applyNumberFormat="1" applyFont="1" applyBorder="1" applyAlignment="1">
      <alignment horizontal="left" vertical="top" wrapText="1"/>
    </xf>
    <xf numFmtId="43" fontId="12" fillId="0" borderId="0" xfId="0" applyNumberFormat="1" applyFont="1" applyAlignment="1">
      <alignment horizontal="left" vertical="top" wrapText="1"/>
    </xf>
    <xf numFmtId="0" fontId="12" fillId="4" borderId="4"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12" fillId="4" borderId="4" xfId="0"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justify" vertical="justify" wrapText="1"/>
    </xf>
    <xf numFmtId="43" fontId="0" fillId="0" borderId="0" xfId="0" applyNumberFormat="1"/>
    <xf numFmtId="43" fontId="12" fillId="4" borderId="4" xfId="1" applyFont="1" applyFill="1" applyBorder="1" applyAlignment="1">
      <alignment horizontal="center" vertical="top" wrapText="1"/>
    </xf>
    <xf numFmtId="0" fontId="12" fillId="0" borderId="0" xfId="0" applyFont="1" applyAlignment="1">
      <alignment horizontal="center" vertical="top" wrapText="1"/>
    </xf>
    <xf numFmtId="0" fontId="21" fillId="0" borderId="4" xfId="0" applyFont="1" applyBorder="1" applyAlignment="1">
      <alignment horizontal="center"/>
    </xf>
    <xf numFmtId="0" fontId="12" fillId="0" borderId="0" xfId="0" applyFont="1" applyAlignment="1">
      <alignment vertical="top" wrapText="1"/>
    </xf>
    <xf numFmtId="0" fontId="25" fillId="0" borderId="0" xfId="0" applyFont="1" applyAlignment="1">
      <alignment vertical="top" wrapText="1"/>
    </xf>
    <xf numFmtId="0" fontId="2" fillId="0" borderId="0" xfId="0" applyFont="1"/>
    <xf numFmtId="0" fontId="18" fillId="0" borderId="0" xfId="0" applyFont="1" applyAlignment="1">
      <alignment horizontal="left" vertical="center" wrapText="1"/>
    </xf>
    <xf numFmtId="0" fontId="17" fillId="0" borderId="0" xfId="0" applyFont="1" applyAlignment="1">
      <alignment horizontal="left" vertical="center"/>
    </xf>
    <xf numFmtId="0" fontId="7" fillId="0" borderId="0" xfId="0" applyFont="1" applyAlignment="1">
      <alignment vertical="top"/>
    </xf>
    <xf numFmtId="0" fontId="18" fillId="0" borderId="0" xfId="0" applyFont="1" applyAlignment="1">
      <alignment horizontal="left" vertical="top" wrapText="1"/>
    </xf>
    <xf numFmtId="0" fontId="13" fillId="0" borderId="0" xfId="0" applyFont="1" applyAlignment="1">
      <alignment vertical="top" wrapText="1"/>
    </xf>
    <xf numFmtId="0" fontId="15" fillId="0" borderId="0" xfId="0" applyFont="1" applyAlignment="1">
      <alignment vertical="justify"/>
    </xf>
    <xf numFmtId="0" fontId="16" fillId="0" borderId="0" xfId="0" applyFont="1" applyAlignment="1">
      <alignment vertical="justify"/>
    </xf>
    <xf numFmtId="0" fontId="10" fillId="0" borderId="0" xfId="0" applyFont="1" applyAlignment="1">
      <alignment vertical="center" wrapText="1"/>
    </xf>
    <xf numFmtId="0" fontId="20" fillId="0" borderId="0" xfId="0" applyFont="1" applyAlignment="1">
      <alignment vertical="top" wrapText="1"/>
    </xf>
    <xf numFmtId="0" fontId="17" fillId="0" borderId="0" xfId="0" applyFont="1" applyAlignment="1">
      <alignment vertical="justify"/>
    </xf>
    <xf numFmtId="0" fontId="9" fillId="0" borderId="0" xfId="0" applyFont="1"/>
    <xf numFmtId="0" fontId="24"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justify" wrapText="1"/>
    </xf>
    <xf numFmtId="0" fontId="21" fillId="0" borderId="4" xfId="0" applyFont="1" applyBorder="1" applyAlignment="1">
      <alignment wrapText="1"/>
    </xf>
    <xf numFmtId="0" fontId="7" fillId="0" borderId="0" xfId="0" applyFont="1" applyAlignment="1">
      <alignment horizontal="center" wrapText="1"/>
    </xf>
    <xf numFmtId="0" fontId="7" fillId="0" borderId="0" xfId="0" applyFont="1" applyAlignment="1">
      <alignment wrapText="1"/>
    </xf>
    <xf numFmtId="0" fontId="16" fillId="0" borderId="0" xfId="0" applyFont="1" applyAlignment="1">
      <alignment horizontal="left" vertical="justify"/>
    </xf>
    <xf numFmtId="0" fontId="18" fillId="0" borderId="0" xfId="0" applyFont="1" applyAlignment="1">
      <alignment horizontal="justify" vertical="justify" wrapText="1"/>
    </xf>
    <xf numFmtId="43" fontId="16" fillId="0" borderId="0" xfId="1" applyFont="1" applyBorder="1" applyAlignment="1">
      <alignment vertical="top" wrapText="1"/>
    </xf>
    <xf numFmtId="43" fontId="16" fillId="0" borderId="0" xfId="0" applyNumberFormat="1" applyFont="1" applyAlignment="1">
      <alignment vertical="top" wrapText="1"/>
    </xf>
    <xf numFmtId="164" fontId="0" fillId="0" borderId="34" xfId="0" applyNumberFormat="1" applyBorder="1"/>
    <xf numFmtId="0" fontId="7" fillId="0" borderId="0" xfId="0" applyFont="1" applyAlignment="1">
      <alignment horizontal="center"/>
    </xf>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43" fontId="12" fillId="0" borderId="4" xfId="1" applyFont="1" applyBorder="1" applyAlignment="1">
      <alignment horizontal="left" vertical="top" wrapText="1"/>
    </xf>
    <xf numFmtId="0" fontId="21" fillId="0" borderId="4" xfId="0" applyFont="1" applyBorder="1" applyAlignment="1">
      <alignment vertical="top"/>
    </xf>
    <xf numFmtId="43" fontId="12" fillId="0" borderId="4" xfId="1" applyFont="1" applyFill="1" applyBorder="1" applyAlignment="1">
      <alignment horizontal="left" vertical="top" wrapText="1"/>
    </xf>
    <xf numFmtId="43" fontId="0" fillId="0" borderId="12" xfId="1" applyFont="1" applyFill="1" applyBorder="1"/>
    <xf numFmtId="0" fontId="0" fillId="0" borderId="0" xfId="0" applyAlignment="1">
      <alignment horizontal="center" vertical="center" wrapText="1"/>
    </xf>
    <xf numFmtId="43"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43" fontId="0" fillId="0" borderId="4" xfId="1" applyFont="1" applyFill="1" applyBorder="1"/>
    <xf numFmtId="43" fontId="2" fillId="0" borderId="33" xfId="1" applyFont="1" applyFill="1" applyBorder="1" applyAlignment="1">
      <alignment vertical="center" wrapText="1"/>
    </xf>
    <xf numFmtId="0" fontId="2" fillId="0" borderId="37" xfId="0" applyFont="1" applyBorder="1" applyAlignment="1">
      <alignment wrapText="1"/>
    </xf>
    <xf numFmtId="43" fontId="2" fillId="0" borderId="35" xfId="1" applyFont="1" applyFill="1" applyBorder="1" applyAlignment="1">
      <alignment vertical="top" wrapText="1"/>
    </xf>
    <xf numFmtId="43" fontId="0" fillId="0" borderId="0" xfId="1" applyFont="1" applyFill="1" applyBorder="1"/>
    <xf numFmtId="0" fontId="0" fillId="0" borderId="27" xfId="0" applyBorder="1"/>
    <xf numFmtId="0" fontId="0" fillId="0" borderId="27" xfId="0" applyBorder="1" applyAlignment="1">
      <alignment horizontal="left" vertical="center" wrapText="1"/>
    </xf>
    <xf numFmtId="0" fontId="2" fillId="4" borderId="36" xfId="0" applyFont="1" applyFill="1" applyBorder="1" applyAlignment="1">
      <alignment horizontal="center" vertical="center" wrapText="1"/>
    </xf>
    <xf numFmtId="0" fontId="2" fillId="0" borderId="38" xfId="0" applyFont="1" applyBorder="1" applyAlignment="1">
      <alignment wrapText="1"/>
    </xf>
    <xf numFmtId="0" fontId="2" fillId="0" borderId="41" xfId="0" applyFont="1" applyBorder="1" applyAlignment="1">
      <alignment wrapText="1"/>
    </xf>
    <xf numFmtId="0" fontId="2" fillId="0" borderId="40" xfId="0" applyFont="1" applyBorder="1" applyAlignment="1">
      <alignment wrapText="1"/>
    </xf>
    <xf numFmtId="43" fontId="0" fillId="0" borderId="35" xfId="1" applyFont="1" applyFill="1" applyBorder="1"/>
    <xf numFmtId="43" fontId="2" fillId="0" borderId="43" xfId="1" applyFont="1" applyFill="1" applyBorder="1" applyAlignment="1">
      <alignment vertical="center" wrapText="1"/>
    </xf>
    <xf numFmtId="0" fontId="2" fillId="4" borderId="25" xfId="0" applyFont="1" applyFill="1" applyBorder="1" applyAlignment="1">
      <alignment vertical="center" wrapText="1"/>
    </xf>
    <xf numFmtId="43" fontId="0" fillId="0" borderId="30" xfId="1" applyFont="1" applyFill="1" applyBorder="1"/>
    <xf numFmtId="43" fontId="16" fillId="0" borderId="4" xfId="1" applyFont="1" applyFill="1" applyBorder="1" applyAlignment="1">
      <alignment vertical="top" wrapText="1"/>
    </xf>
    <xf numFmtId="43" fontId="16" fillId="0" borderId="4" xfId="1" applyFont="1" applyFill="1" applyBorder="1" applyAlignment="1">
      <alignment horizontal="center" vertical="top" wrapText="1"/>
    </xf>
    <xf numFmtId="0" fontId="16" fillId="0" borderId="4" xfId="0" applyFont="1" applyBorder="1" applyAlignment="1">
      <alignment horizontal="left" vertical="top" wrapText="1"/>
    </xf>
    <xf numFmtId="0" fontId="21" fillId="0" borderId="4" xfId="0" applyFont="1" applyBorder="1" applyAlignment="1">
      <alignment horizontal="center"/>
    </xf>
    <xf numFmtId="0" fontId="18" fillId="0" borderId="0" xfId="0" applyFont="1" applyAlignment="1">
      <alignment horizontal="left" vertical="top" wrapText="1"/>
    </xf>
    <xf numFmtId="0" fontId="16" fillId="0" borderId="0" xfId="0" applyFont="1" applyAlignment="1">
      <alignment horizontal="left" vertical="justify"/>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12" fillId="4" borderId="14"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6" fillId="0" borderId="4" xfId="0" applyFont="1" applyBorder="1" applyAlignment="1">
      <alignment horizontal="center" vertical="top" wrapText="1"/>
    </xf>
    <xf numFmtId="0" fontId="0" fillId="0" borderId="0" xfId="0" applyAlignment="1">
      <alignment horizontal="center"/>
    </xf>
    <xf numFmtId="0" fontId="12" fillId="4" borderId="4" xfId="0" applyFont="1" applyFill="1" applyBorder="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3" xfId="0" applyFont="1" applyBorder="1" applyAlignment="1">
      <alignment horizontal="center" vertical="top" wrapText="1"/>
    </xf>
    <xf numFmtId="0" fontId="12" fillId="0" borderId="0" xfId="0" applyFont="1" applyAlignment="1">
      <alignment horizontal="center" vertical="top" wrapText="1"/>
    </xf>
    <xf numFmtId="0" fontId="18" fillId="0" borderId="0" xfId="0" applyFont="1" applyAlignment="1">
      <alignment horizontal="justify" vertical="justify" wrapText="1"/>
    </xf>
    <xf numFmtId="0" fontId="2" fillId="4" borderId="7" xfId="0" applyFont="1" applyFill="1" applyBorder="1" applyAlignment="1">
      <alignment horizontal="center" vertical="center" wrapText="1"/>
    </xf>
    <xf numFmtId="43"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center" wrapText="1"/>
    </xf>
    <xf numFmtId="0" fontId="16" fillId="0" borderId="0" xfId="0" applyFont="1" applyAlignment="1">
      <alignment horizontal="left" vertical="top" wrapText="1"/>
    </xf>
    <xf numFmtId="0" fontId="17" fillId="0" borderId="0" xfId="0" applyFont="1" applyAlignment="1">
      <alignment horizontal="left" vertical="top"/>
    </xf>
    <xf numFmtId="43" fontId="16" fillId="0" borderId="4" xfId="0" applyNumberFormat="1" applyFont="1" applyBorder="1" applyAlignment="1">
      <alignment vertical="top" wrapText="1"/>
    </xf>
    <xf numFmtId="0" fontId="16" fillId="0" borderId="4" xfId="0" applyFont="1" applyBorder="1" applyAlignment="1">
      <alignment vertical="top"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13" fillId="0" borderId="0" xfId="0" applyFont="1" applyAlignment="1">
      <alignment horizontal="left" vertical="top" wrapText="1"/>
    </xf>
    <xf numFmtId="0" fontId="6" fillId="0" borderId="14" xfId="0" applyFont="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12" fillId="0" borderId="0" xfId="0" applyFont="1" applyAlignment="1">
      <alignment horizontal="left" vertical="top" wrapText="1"/>
    </xf>
    <xf numFmtId="0" fontId="21" fillId="0" borderId="14" xfId="0" applyFont="1" applyBorder="1" applyAlignment="1">
      <alignment horizontal="center"/>
    </xf>
    <xf numFmtId="0" fontId="21" fillId="0" borderId="13" xfId="0" applyFont="1" applyBorder="1" applyAlignment="1">
      <alignment horizontal="center"/>
    </xf>
    <xf numFmtId="0" fontId="17" fillId="0" borderId="0" xfId="0" applyFont="1" applyAlignment="1">
      <alignment horizontal="left" vertical="top" wrapText="1"/>
    </xf>
    <xf numFmtId="0" fontId="22" fillId="3" borderId="14" xfId="0" applyFont="1" applyFill="1" applyBorder="1" applyAlignment="1">
      <alignment horizontal="center"/>
    </xf>
    <xf numFmtId="0" fontId="22" fillId="3"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3" xfId="0" applyFont="1" applyFill="1" applyBorder="1" applyAlignment="1">
      <alignment horizontal="center"/>
    </xf>
    <xf numFmtId="0" fontId="21" fillId="2" borderId="14" xfId="0" applyFont="1" applyFill="1" applyBorder="1" applyAlignment="1">
      <alignment horizontal="center"/>
    </xf>
    <xf numFmtId="0" fontId="21" fillId="2" borderId="15" xfId="0" applyFont="1" applyFill="1" applyBorder="1" applyAlignment="1">
      <alignment horizontal="center"/>
    </xf>
    <xf numFmtId="0" fontId="21" fillId="2" borderId="13" xfId="0" applyFont="1" applyFill="1" applyBorder="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2" fillId="0" borderId="0" xfId="0" applyFont="1" applyAlignment="1">
      <alignment horizontal="center"/>
    </xf>
    <xf numFmtId="43" fontId="0" fillId="0" borderId="4" xfId="1" applyFont="1" applyFill="1" applyBorder="1" applyAlignment="1">
      <alignment horizontal="center" vertical="center" wrapText="1"/>
    </xf>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Alignment="1">
      <alignment horizontal="justify" vertical="justify"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9" xfId="0" applyFont="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16" fillId="0" borderId="14" xfId="0" applyFont="1" applyBorder="1" applyAlignment="1">
      <alignment horizontal="center" vertical="top" wrapText="1"/>
    </xf>
    <xf numFmtId="0" fontId="16" fillId="0" borderId="13" xfId="0" applyFont="1" applyBorder="1" applyAlignment="1">
      <alignment horizontal="center" vertical="top" wrapText="1"/>
    </xf>
    <xf numFmtId="0" fontId="6" fillId="0" borderId="24" xfId="0" applyFont="1" applyBorder="1" applyAlignment="1">
      <alignment horizontal="center" vertical="center" wrapText="1"/>
    </xf>
    <xf numFmtId="0" fontId="7" fillId="0" borderId="0" xfId="0" applyFont="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43" fontId="0" fillId="0" borderId="8" xfId="1" applyFont="1" applyFill="1" applyBorder="1" applyAlignment="1">
      <alignment horizontal="center" vertical="center" wrapText="1"/>
    </xf>
    <xf numFmtId="43" fontId="0" fillId="0" borderId="10" xfId="1" applyFont="1" applyFill="1" applyBorder="1" applyAlignment="1">
      <alignment horizontal="center" vertical="center" wrapText="1"/>
    </xf>
    <xf numFmtId="0" fontId="10" fillId="0" borderId="0" xfId="0" applyFont="1" applyAlignment="1">
      <alignment horizontal="center" vertical="distributed" wrapText="1"/>
    </xf>
    <xf numFmtId="0" fontId="6" fillId="0" borderId="15" xfId="0" applyFont="1" applyBorder="1" applyAlignment="1">
      <alignment horizontal="center" vertical="center" wrapText="1"/>
    </xf>
    <xf numFmtId="0" fontId="16" fillId="0" borderId="15" xfId="0" applyFont="1" applyBorder="1" applyAlignment="1">
      <alignment horizontal="center" vertical="top" wrapText="1"/>
    </xf>
    <xf numFmtId="0" fontId="7" fillId="0" borderId="0" xfId="0" applyFont="1" applyAlignment="1">
      <alignment horizontal="left" vertical="top"/>
    </xf>
    <xf numFmtId="0" fontId="6" fillId="0" borderId="20" xfId="0" applyFont="1" applyBorder="1" applyAlignment="1">
      <alignment horizontal="center" vertical="center" wrapText="1"/>
    </xf>
    <xf numFmtId="0" fontId="0" fillId="0" borderId="14" xfId="0" applyBorder="1" applyAlignment="1">
      <alignment horizontal="center" vertical="center" wrapText="1"/>
    </xf>
    <xf numFmtId="0" fontId="0" fillId="0" borderId="3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0" borderId="0" xfId="0" applyFont="1" applyAlignment="1">
      <alignment horizontal="center" vertical="top" wrapText="1"/>
    </xf>
  </cellXfs>
  <cellStyles count="5">
    <cellStyle name="Millares" xfId="1" builtinId="3"/>
    <cellStyle name="Millares 2" xfId="2" xr:uid="{00000000-0005-0000-0000-000001000000}"/>
    <cellStyle name="Millares 2 2" xfId="4" xr:uid="{7FDE25C3-4D43-45DD-AEE9-EB7075DEB4CC}"/>
    <cellStyle name="Millares 3" xfId="3" xr:uid="{080B81D3-8F75-4E80-94D1-6A8E7E4C867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344705</xdr:colOff>
      <xdr:row>0</xdr:row>
      <xdr:rowOff>109841</xdr:rowOff>
    </xdr:from>
    <xdr:to>
      <xdr:col>6</xdr:col>
      <xdr:colOff>637371</xdr:colOff>
      <xdr:row>5</xdr:row>
      <xdr:rowOff>48800</xdr:rowOff>
    </xdr:to>
    <xdr:pic>
      <xdr:nvPicPr>
        <xdr:cNvPr id="2" name="Imagen 1">
          <a:extLst>
            <a:ext uri="{FF2B5EF4-FFF2-40B4-BE49-F238E27FC236}">
              <a16:creationId xmlns:a16="http://schemas.microsoft.com/office/drawing/2014/main" id="{5F0A4C86-4EBB-42EF-86E6-D91BF21000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00" t="9168" r="23124" b="11275"/>
        <a:stretch/>
      </xdr:blipFill>
      <xdr:spPr>
        <a:xfrm>
          <a:off x="5107205" y="109841"/>
          <a:ext cx="1064191" cy="1034334"/>
        </a:xfrm>
        <a:prstGeom prst="rect">
          <a:avLst/>
        </a:prstGeom>
      </xdr:spPr>
    </xdr:pic>
    <xdr:clientData/>
  </xdr:twoCellAnchor>
  <xdr:twoCellAnchor editAs="oneCell">
    <xdr:from>
      <xdr:col>1</xdr:col>
      <xdr:colOff>195186</xdr:colOff>
      <xdr:row>0</xdr:row>
      <xdr:rowOff>112057</xdr:rowOff>
    </xdr:from>
    <xdr:to>
      <xdr:col>4</xdr:col>
      <xdr:colOff>1552950</xdr:colOff>
      <xdr:row>5</xdr:row>
      <xdr:rowOff>168088</xdr:rowOff>
    </xdr:to>
    <xdr:pic>
      <xdr:nvPicPr>
        <xdr:cNvPr id="3" name="Imagen 2">
          <a:extLst>
            <a:ext uri="{FF2B5EF4-FFF2-40B4-BE49-F238E27FC236}">
              <a16:creationId xmlns:a16="http://schemas.microsoft.com/office/drawing/2014/main" id="{01EF8E6C-5A50-4D88-A76A-B2002C4C2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6661" y="112057"/>
          <a:ext cx="3558039" cy="11514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B69A-780F-4FC9-B44D-0697239DCE61}">
  <sheetPr>
    <tabColor rgb="FFFFFF00"/>
  </sheetPr>
  <dimension ref="A2:N438"/>
  <sheetViews>
    <sheetView tabSelected="1" topLeftCell="A142" zoomScale="130" zoomScaleNormal="130" zoomScaleSheetLayoutView="80" workbookViewId="0">
      <selection activeCell="I119" sqref="I119"/>
    </sheetView>
  </sheetViews>
  <sheetFormatPr baseColWidth="10" defaultColWidth="11.5703125" defaultRowHeight="15" x14ac:dyDescent="0.25"/>
  <cols>
    <col min="1" max="1" width="5.5703125" customWidth="1"/>
    <col min="2" max="2" width="8.28515625" customWidth="1"/>
    <col min="3" max="3" width="7.42578125" customWidth="1"/>
    <col min="4" max="4" width="17.28515625" customWidth="1"/>
    <col min="5" max="5" width="32.85546875" customWidth="1"/>
    <col min="7" max="7" width="20.140625" customWidth="1"/>
    <col min="8" max="8" width="12.28515625" bestFit="1" customWidth="1"/>
    <col min="9" max="9" width="14.42578125" bestFit="1" customWidth="1"/>
    <col min="10" max="10" width="12.28515625" bestFit="1" customWidth="1"/>
  </cols>
  <sheetData>
    <row r="2" spans="1:12" ht="26.25" customHeight="1" x14ac:dyDescent="0.25">
      <c r="C2" s="26"/>
      <c r="D2" s="26"/>
      <c r="E2" s="26"/>
      <c r="F2" s="26"/>
      <c r="G2" s="26"/>
      <c r="H2" s="26"/>
      <c r="I2" s="26"/>
      <c r="J2" s="26"/>
    </row>
    <row r="3" spans="1:12" ht="15" customHeight="1" x14ac:dyDescent="0.25">
      <c r="B3" s="26"/>
      <c r="C3" s="26"/>
      <c r="D3" s="26"/>
      <c r="E3" s="26"/>
      <c r="F3" s="26"/>
      <c r="G3" s="26"/>
      <c r="H3" s="26"/>
      <c r="I3" s="26"/>
      <c r="J3" s="26"/>
    </row>
    <row r="4" spans="1:12" ht="15" customHeight="1" x14ac:dyDescent="0.25">
      <c r="B4" s="26"/>
      <c r="C4" s="26"/>
      <c r="D4" s="26"/>
      <c r="E4" s="26"/>
      <c r="F4" s="26"/>
      <c r="G4" s="26"/>
      <c r="H4" s="26"/>
      <c r="I4" s="26"/>
      <c r="J4" s="26"/>
    </row>
    <row r="5" spans="1:12" x14ac:dyDescent="0.25">
      <c r="B5" s="27"/>
      <c r="C5" s="27"/>
      <c r="D5" s="27"/>
      <c r="E5" s="27"/>
      <c r="F5" s="27"/>
      <c r="G5" s="27"/>
      <c r="H5" s="27"/>
      <c r="I5" s="27"/>
    </row>
    <row r="7" spans="1:12" ht="33.75" customHeight="1" x14ac:dyDescent="0.25">
      <c r="B7" s="201" t="s">
        <v>235</v>
      </c>
      <c r="C7" s="201"/>
      <c r="D7" s="201"/>
      <c r="E7" s="201"/>
      <c r="F7" s="201"/>
      <c r="G7" s="201"/>
      <c r="H7" s="67"/>
      <c r="I7" s="67"/>
    </row>
    <row r="8" spans="1:12" x14ac:dyDescent="0.25">
      <c r="F8" s="58"/>
      <c r="G8" s="58"/>
    </row>
    <row r="9" spans="1:12" x14ac:dyDescent="0.25">
      <c r="B9" s="164" t="s">
        <v>42</v>
      </c>
      <c r="C9" s="164"/>
      <c r="D9" s="164"/>
      <c r="E9" s="164"/>
      <c r="F9" s="164"/>
      <c r="G9" s="164"/>
    </row>
    <row r="10" spans="1:12" x14ac:dyDescent="0.25">
      <c r="D10" s="125" t="s">
        <v>350</v>
      </c>
      <c r="E10" s="125"/>
      <c r="F10" s="125"/>
    </row>
    <row r="12" spans="1:12" ht="58.5" customHeight="1" x14ac:dyDescent="0.25">
      <c r="B12" s="186" t="s">
        <v>218</v>
      </c>
      <c r="C12" s="186"/>
      <c r="D12" s="186"/>
      <c r="E12" s="186"/>
      <c r="F12" s="186"/>
      <c r="G12" s="186"/>
      <c r="H12" s="66"/>
      <c r="I12" s="66"/>
      <c r="J12" s="66"/>
      <c r="K12" s="66"/>
      <c r="L12" s="66"/>
    </row>
    <row r="13" spans="1:12" x14ac:dyDescent="0.25">
      <c r="A13" s="66"/>
      <c r="B13" s="66"/>
      <c r="C13" s="66"/>
      <c r="D13" s="66"/>
      <c r="E13" s="66"/>
      <c r="F13" s="66"/>
      <c r="G13" s="66"/>
      <c r="H13" s="66"/>
      <c r="I13" s="66"/>
      <c r="J13" s="66"/>
      <c r="K13" s="66"/>
      <c r="L13" s="66"/>
    </row>
    <row r="14" spans="1:12" x14ac:dyDescent="0.25">
      <c r="A14" s="5"/>
      <c r="B14" s="5"/>
      <c r="C14" s="5"/>
      <c r="D14" s="5"/>
      <c r="E14" s="5"/>
      <c r="F14" s="5"/>
      <c r="G14" s="5"/>
      <c r="H14" s="5"/>
      <c r="I14" s="5"/>
      <c r="J14" s="5"/>
      <c r="K14" s="5"/>
      <c r="L14" s="5"/>
    </row>
    <row r="15" spans="1:12" x14ac:dyDescent="0.25">
      <c r="B15" s="69" t="s">
        <v>4</v>
      </c>
      <c r="C15" s="69"/>
      <c r="D15" s="69"/>
      <c r="E15" s="69"/>
      <c r="F15" s="69"/>
      <c r="G15" s="69"/>
      <c r="H15" s="69"/>
      <c r="I15" s="69"/>
      <c r="J15" s="69"/>
      <c r="K15" s="69"/>
      <c r="L15" s="69"/>
    </row>
    <row r="16" spans="1:12" x14ac:dyDescent="0.25">
      <c r="A16" s="5"/>
      <c r="B16" s="5"/>
      <c r="C16" s="5"/>
      <c r="D16" s="5"/>
      <c r="E16" s="5"/>
      <c r="F16" s="5"/>
      <c r="G16" s="5"/>
      <c r="H16" s="5"/>
      <c r="I16" s="5"/>
      <c r="J16" s="5"/>
      <c r="K16" s="5"/>
      <c r="L16" s="5"/>
    </row>
    <row r="17" spans="1:12" ht="15.75" x14ac:dyDescent="0.25">
      <c r="A17" s="6" t="s">
        <v>6</v>
      </c>
      <c r="B17" s="70" t="s">
        <v>5</v>
      </c>
      <c r="C17" s="70"/>
      <c r="D17" s="70"/>
      <c r="E17" s="70"/>
      <c r="F17" s="70"/>
      <c r="G17" s="70"/>
      <c r="H17" s="70"/>
      <c r="I17" s="70"/>
      <c r="J17" s="70"/>
      <c r="K17" s="70"/>
      <c r="L17" s="70"/>
    </row>
    <row r="18" spans="1:12" x14ac:dyDescent="0.25">
      <c r="A18" s="5"/>
      <c r="B18" s="5"/>
      <c r="C18" s="5"/>
      <c r="D18" s="5"/>
      <c r="E18" s="5"/>
      <c r="F18" s="5"/>
      <c r="G18" s="5"/>
      <c r="H18" s="5"/>
      <c r="I18" s="5"/>
      <c r="J18" s="5"/>
      <c r="K18" s="5"/>
      <c r="L18" s="5"/>
    </row>
    <row r="19" spans="1:12" ht="15.75" x14ac:dyDescent="0.25">
      <c r="B19" s="57" t="s">
        <v>150</v>
      </c>
      <c r="C19" s="56"/>
      <c r="D19" s="56"/>
      <c r="E19" s="56"/>
      <c r="F19" s="56"/>
      <c r="G19" s="56"/>
      <c r="H19" s="56"/>
      <c r="I19" s="56"/>
      <c r="J19" s="56"/>
      <c r="K19" s="56"/>
      <c r="L19" s="56"/>
    </row>
    <row r="20" spans="1:12" ht="15.75" customHeight="1" x14ac:dyDescent="0.25">
      <c r="A20" s="8"/>
      <c r="B20" s="131" t="s">
        <v>351</v>
      </c>
      <c r="C20" s="131"/>
      <c r="D20" s="131"/>
      <c r="E20" s="131"/>
      <c r="F20" s="131"/>
      <c r="G20" s="131"/>
    </row>
    <row r="21" spans="1:12" x14ac:dyDescent="0.25">
      <c r="A21" s="8"/>
    </row>
    <row r="22" spans="1:12" x14ac:dyDescent="0.25">
      <c r="A22" s="8"/>
      <c r="B22" s="58" t="s">
        <v>153</v>
      </c>
    </row>
    <row r="23" spans="1:12" x14ac:dyDescent="0.25">
      <c r="C23" s="5"/>
      <c r="D23" s="5"/>
      <c r="E23" s="5"/>
      <c r="F23" s="5"/>
      <c r="G23" s="5"/>
      <c r="H23" s="5"/>
      <c r="I23" s="5"/>
      <c r="J23" s="5"/>
      <c r="K23" s="5"/>
      <c r="L23" s="5"/>
    </row>
    <row r="24" spans="1:12" x14ac:dyDescent="0.25">
      <c r="B24" s="189" t="s">
        <v>336</v>
      </c>
      <c r="C24" s="189"/>
      <c r="D24" s="189"/>
      <c r="E24" s="189"/>
      <c r="F24" s="189"/>
      <c r="G24" s="189"/>
      <c r="H24" s="61"/>
      <c r="I24" s="61"/>
      <c r="J24" s="61"/>
      <c r="K24" s="61"/>
      <c r="L24" s="61"/>
    </row>
    <row r="25" spans="1:12" x14ac:dyDescent="0.25">
      <c r="B25" s="61"/>
      <c r="C25" s="61"/>
      <c r="D25" s="61"/>
      <c r="E25" s="61"/>
      <c r="F25" s="61"/>
      <c r="G25" s="61"/>
      <c r="H25" s="61"/>
      <c r="I25" s="61"/>
      <c r="J25" s="61"/>
      <c r="K25" s="61"/>
      <c r="L25" s="61"/>
    </row>
    <row r="26" spans="1:12" ht="25.5" customHeight="1" x14ac:dyDescent="0.25">
      <c r="B26" s="131" t="s">
        <v>352</v>
      </c>
      <c r="C26" s="131"/>
      <c r="D26" s="131"/>
      <c r="E26" s="131"/>
      <c r="F26" s="131"/>
      <c r="G26" s="131"/>
      <c r="H26" s="61"/>
      <c r="I26" s="61"/>
      <c r="J26" s="61"/>
      <c r="K26" s="61"/>
      <c r="L26" s="61"/>
    </row>
    <row r="27" spans="1:12" ht="16.149999999999999" customHeight="1" x14ac:dyDescent="0.25">
      <c r="B27" s="79"/>
      <c r="C27" s="79"/>
      <c r="D27" s="79"/>
      <c r="E27" s="79"/>
      <c r="F27" s="79"/>
      <c r="G27" s="79"/>
      <c r="H27" s="61"/>
      <c r="I27" s="61"/>
      <c r="J27" s="61"/>
      <c r="K27" s="61"/>
      <c r="L27" s="61"/>
    </row>
    <row r="28" spans="1:12" ht="16.149999999999999" customHeight="1" x14ac:dyDescent="0.25">
      <c r="B28" s="58" t="s">
        <v>219</v>
      </c>
      <c r="C28" s="79"/>
      <c r="D28" s="79"/>
      <c r="E28" s="79"/>
      <c r="F28" s="79"/>
      <c r="G28" s="79"/>
      <c r="H28" s="61"/>
      <c r="I28" s="61"/>
      <c r="J28" s="61"/>
      <c r="K28" s="61"/>
      <c r="L28" s="61"/>
    </row>
    <row r="29" spans="1:12" ht="159" customHeight="1" x14ac:dyDescent="0.25">
      <c r="B29" s="131" t="s">
        <v>361</v>
      </c>
      <c r="C29" s="131"/>
      <c r="D29" s="131"/>
      <c r="E29" s="131"/>
      <c r="F29" s="131"/>
      <c r="G29" s="131"/>
      <c r="H29" s="61"/>
      <c r="I29" s="61"/>
      <c r="J29" s="61"/>
      <c r="K29" s="61"/>
      <c r="L29" s="61"/>
    </row>
    <row r="30" spans="1:12" ht="15.75" thickBot="1" x14ac:dyDescent="0.3">
      <c r="B30" s="9"/>
      <c r="C30" s="9"/>
      <c r="D30" s="9"/>
      <c r="E30" s="9"/>
      <c r="F30" s="9"/>
      <c r="G30" s="9"/>
      <c r="H30" s="9"/>
      <c r="I30" s="9"/>
      <c r="J30" s="9"/>
      <c r="K30" s="9"/>
      <c r="L30" s="9"/>
    </row>
    <row r="31" spans="1:12" ht="25.15" customHeight="1" thickBot="1" x14ac:dyDescent="0.3">
      <c r="B31" s="115" t="s">
        <v>0</v>
      </c>
      <c r="C31" s="116"/>
      <c r="D31" s="116" t="s">
        <v>1</v>
      </c>
      <c r="E31" s="116"/>
      <c r="F31" s="117"/>
      <c r="G31" s="107" t="s">
        <v>2</v>
      </c>
    </row>
    <row r="32" spans="1:12" ht="15" customHeight="1" x14ac:dyDescent="0.25">
      <c r="B32" s="120" t="s">
        <v>43</v>
      </c>
      <c r="C32" s="121"/>
      <c r="D32" s="121" t="s">
        <v>8</v>
      </c>
      <c r="E32" s="121"/>
      <c r="F32" s="192"/>
      <c r="G32" s="106">
        <v>0</v>
      </c>
    </row>
    <row r="33" spans="2:7" ht="15" customHeight="1" x14ac:dyDescent="0.25">
      <c r="B33" s="136" t="s">
        <v>44</v>
      </c>
      <c r="C33" s="137"/>
      <c r="D33" s="137" t="s">
        <v>9</v>
      </c>
      <c r="E33" s="137"/>
      <c r="F33" s="191"/>
      <c r="G33" s="82">
        <v>1859.06</v>
      </c>
    </row>
    <row r="34" spans="2:7" ht="15" customHeight="1" x14ac:dyDescent="0.25">
      <c r="B34" s="136" t="s">
        <v>45</v>
      </c>
      <c r="C34" s="137"/>
      <c r="D34" s="137" t="s">
        <v>10</v>
      </c>
      <c r="E34" s="137"/>
      <c r="F34" s="191"/>
      <c r="G34" s="82">
        <v>158625.85999999999</v>
      </c>
    </row>
    <row r="35" spans="2:7" ht="15" customHeight="1" x14ac:dyDescent="0.25">
      <c r="B35" s="136" t="s">
        <v>46</v>
      </c>
      <c r="C35" s="137"/>
      <c r="D35" s="137" t="s">
        <v>11</v>
      </c>
      <c r="E35" s="137"/>
      <c r="F35" s="191"/>
      <c r="G35" s="82">
        <v>203003.42</v>
      </c>
    </row>
    <row r="36" spans="2:7" ht="15.75" customHeight="1" x14ac:dyDescent="0.25">
      <c r="B36" s="136" t="s">
        <v>47</v>
      </c>
      <c r="C36" s="137"/>
      <c r="D36" s="137" t="s">
        <v>52</v>
      </c>
      <c r="E36" s="137"/>
      <c r="F36" s="191"/>
      <c r="G36" s="82">
        <v>11002.26</v>
      </c>
    </row>
    <row r="37" spans="2:7" ht="15.75" customHeight="1" x14ac:dyDescent="0.25">
      <c r="B37" s="136" t="s">
        <v>48</v>
      </c>
      <c r="C37" s="137"/>
      <c r="D37" s="137" t="s">
        <v>12</v>
      </c>
      <c r="E37" s="137"/>
      <c r="F37" s="191"/>
      <c r="G37" s="82">
        <v>817643.88</v>
      </c>
    </row>
    <row r="38" spans="2:7" ht="15.75" customHeight="1" x14ac:dyDescent="0.25">
      <c r="B38" s="136" t="s">
        <v>49</v>
      </c>
      <c r="C38" s="137"/>
      <c r="D38" s="137" t="s">
        <v>13</v>
      </c>
      <c r="E38" s="137"/>
      <c r="F38" s="191"/>
      <c r="G38" s="82">
        <v>509112.66</v>
      </c>
    </row>
    <row r="39" spans="2:7" ht="15.75" customHeight="1" x14ac:dyDescent="0.25">
      <c r="B39" s="136" t="s">
        <v>50</v>
      </c>
      <c r="C39" s="137"/>
      <c r="D39" s="137" t="s">
        <v>14</v>
      </c>
      <c r="E39" s="137"/>
      <c r="F39" s="191"/>
      <c r="G39" s="82">
        <v>1663591.17</v>
      </c>
    </row>
    <row r="40" spans="2:7" ht="15.75" customHeight="1" x14ac:dyDescent="0.25">
      <c r="B40" s="136" t="s">
        <v>51</v>
      </c>
      <c r="C40" s="137"/>
      <c r="D40" s="137" t="s">
        <v>15</v>
      </c>
      <c r="E40" s="137"/>
      <c r="F40" s="191"/>
      <c r="G40" s="82">
        <v>0</v>
      </c>
    </row>
    <row r="41" spans="2:7" ht="15.75" customHeight="1" x14ac:dyDescent="0.25">
      <c r="B41" s="136" t="s">
        <v>247</v>
      </c>
      <c r="C41" s="137"/>
      <c r="D41" s="137" t="s">
        <v>246</v>
      </c>
      <c r="E41" s="137"/>
      <c r="F41" s="191"/>
      <c r="G41" s="82">
        <v>0.26</v>
      </c>
    </row>
    <row r="42" spans="2:7" ht="15.75" customHeight="1" x14ac:dyDescent="0.25">
      <c r="B42" s="136" t="s">
        <v>272</v>
      </c>
      <c r="C42" s="137"/>
      <c r="D42" s="137" t="s">
        <v>273</v>
      </c>
      <c r="E42" s="137"/>
      <c r="F42" s="191"/>
      <c r="G42" s="82">
        <v>3655440.53</v>
      </c>
    </row>
    <row r="43" spans="2:7" ht="15.75" customHeight="1" x14ac:dyDescent="0.25">
      <c r="B43" s="136" t="s">
        <v>284</v>
      </c>
      <c r="C43" s="137"/>
      <c r="D43" s="137" t="s">
        <v>283</v>
      </c>
      <c r="E43" s="137" t="s">
        <v>283</v>
      </c>
      <c r="F43" s="191"/>
      <c r="G43" s="82">
        <v>618642.93000000005</v>
      </c>
    </row>
    <row r="44" spans="2:7" ht="15.75" customHeight="1" x14ac:dyDescent="0.25">
      <c r="B44" s="136" t="s">
        <v>308</v>
      </c>
      <c r="C44" s="137"/>
      <c r="D44" s="137" t="s">
        <v>309</v>
      </c>
      <c r="E44" s="137"/>
      <c r="F44" s="191"/>
      <c r="G44" s="82">
        <v>91665.57</v>
      </c>
    </row>
    <row r="45" spans="2:7" ht="15.75" customHeight="1" x14ac:dyDescent="0.25">
      <c r="B45" s="136" t="s">
        <v>274</v>
      </c>
      <c r="C45" s="137"/>
      <c r="D45" s="137" t="s">
        <v>276</v>
      </c>
      <c r="E45" s="137"/>
      <c r="F45" s="191"/>
      <c r="G45" s="82">
        <v>870148.62</v>
      </c>
    </row>
    <row r="46" spans="2:7" ht="15.75" customHeight="1" x14ac:dyDescent="0.25">
      <c r="B46" s="136" t="s">
        <v>275</v>
      </c>
      <c r="C46" s="137"/>
      <c r="D46" s="137" t="s">
        <v>277</v>
      </c>
      <c r="E46" s="137"/>
      <c r="F46" s="191"/>
      <c r="G46" s="82">
        <v>1615594.17</v>
      </c>
    </row>
    <row r="47" spans="2:7" ht="15.75" customHeight="1" thickBot="1" x14ac:dyDescent="0.3">
      <c r="B47" s="193"/>
      <c r="C47" s="194"/>
      <c r="D47" s="194"/>
      <c r="E47" s="194"/>
      <c r="F47" s="195"/>
      <c r="G47" s="105"/>
    </row>
    <row r="48" spans="2:7" ht="15.75" customHeight="1" thickBot="1" x14ac:dyDescent="0.3">
      <c r="B48" s="196"/>
      <c r="C48" s="197"/>
      <c r="D48" s="102"/>
      <c r="E48" s="103"/>
      <c r="F48" s="104" t="s">
        <v>17</v>
      </c>
      <c r="G48" s="95">
        <f>SUM(G32:G46)</f>
        <v>10216330.389999999</v>
      </c>
    </row>
    <row r="50" spans="1:12" ht="14.45" customHeight="1" x14ac:dyDescent="0.25">
      <c r="C50" s="59"/>
      <c r="D50" s="59"/>
      <c r="E50" s="59"/>
      <c r="F50" s="59"/>
      <c r="G50" s="59"/>
      <c r="H50" s="59"/>
      <c r="I50" s="59"/>
      <c r="J50" s="59"/>
      <c r="K50" s="59"/>
      <c r="L50" s="59"/>
    </row>
    <row r="51" spans="1:12" x14ac:dyDescent="0.25">
      <c r="A51" s="50"/>
      <c r="B51" s="60" t="s">
        <v>154</v>
      </c>
      <c r="C51" s="51"/>
      <c r="D51" s="51"/>
      <c r="E51" s="51"/>
      <c r="F51" s="51"/>
      <c r="G51" s="51"/>
      <c r="H51" s="51"/>
      <c r="I51" s="51"/>
      <c r="J51" s="51"/>
      <c r="K51" s="51"/>
      <c r="L51" s="51"/>
    </row>
    <row r="52" spans="1:12" ht="15" customHeight="1" thickBot="1" x14ac:dyDescent="0.3">
      <c r="A52" s="50"/>
      <c r="B52" s="47"/>
      <c r="C52" s="47"/>
      <c r="D52" s="47"/>
      <c r="E52" s="47"/>
      <c r="F52" s="47"/>
      <c r="G52" s="47"/>
      <c r="H52" s="47"/>
      <c r="I52" s="47"/>
      <c r="J52" s="47"/>
      <c r="K52" s="47"/>
      <c r="L52" s="47"/>
    </row>
    <row r="53" spans="1:12" ht="24" customHeight="1" thickBot="1" x14ac:dyDescent="0.3">
      <c r="A53" s="50"/>
      <c r="B53" s="115" t="s">
        <v>0</v>
      </c>
      <c r="C53" s="116"/>
      <c r="D53" s="117" t="s">
        <v>1</v>
      </c>
      <c r="E53" s="118"/>
      <c r="F53" s="117" t="s">
        <v>2</v>
      </c>
      <c r="G53" s="119"/>
      <c r="H53" s="47"/>
    </row>
    <row r="54" spans="1:12" ht="15" customHeight="1" thickBot="1" x14ac:dyDescent="0.3">
      <c r="A54" s="50"/>
      <c r="B54" s="180" t="s">
        <v>53</v>
      </c>
      <c r="C54" s="181"/>
      <c r="D54" s="181" t="s">
        <v>114</v>
      </c>
      <c r="E54" s="181"/>
      <c r="F54" s="133">
        <v>1049688.19</v>
      </c>
      <c r="G54" s="134"/>
      <c r="H54" s="51"/>
    </row>
    <row r="55" spans="1:12" ht="52.5" customHeight="1" x14ac:dyDescent="0.25">
      <c r="A55" s="50"/>
      <c r="B55" s="131" t="s">
        <v>335</v>
      </c>
      <c r="C55" s="131"/>
      <c r="D55" s="131"/>
      <c r="E55" s="131"/>
      <c r="F55" s="131"/>
      <c r="G55" s="131"/>
      <c r="H55" s="4"/>
      <c r="I55" s="4"/>
      <c r="J55" s="4"/>
      <c r="K55" s="4"/>
      <c r="L55" s="4"/>
    </row>
    <row r="56" spans="1:12" ht="18.75" customHeight="1" x14ac:dyDescent="0.25">
      <c r="A56" s="50"/>
      <c r="B56" s="79"/>
      <c r="C56" s="79"/>
      <c r="D56" s="79"/>
      <c r="E56" s="79"/>
      <c r="F56" s="79"/>
      <c r="G56" s="79"/>
      <c r="H56" s="4"/>
      <c r="I56" s="4"/>
      <c r="J56" s="4"/>
      <c r="K56" s="4"/>
      <c r="L56" s="4"/>
    </row>
    <row r="57" spans="1:12" ht="18.75" customHeight="1" thickBot="1" x14ac:dyDescent="0.3">
      <c r="A57" s="50"/>
      <c r="B57" s="90"/>
      <c r="C57" s="90"/>
      <c r="D57" s="90"/>
      <c r="E57" s="90"/>
      <c r="F57" s="91"/>
      <c r="G57" s="92"/>
      <c r="H57" s="4"/>
      <c r="I57" s="4"/>
      <c r="J57" s="4"/>
      <c r="K57" s="4"/>
      <c r="L57" s="4"/>
    </row>
    <row r="58" spans="1:12" ht="24.75" customHeight="1" thickBot="1" x14ac:dyDescent="0.3">
      <c r="A58" s="50"/>
      <c r="B58" s="115" t="s">
        <v>0</v>
      </c>
      <c r="C58" s="116"/>
      <c r="D58" s="117" t="s">
        <v>1</v>
      </c>
      <c r="E58" s="118"/>
      <c r="F58" s="117" t="s">
        <v>2</v>
      </c>
      <c r="G58" s="119"/>
      <c r="H58" s="4"/>
      <c r="I58" s="4"/>
      <c r="J58" s="4"/>
      <c r="K58" s="4"/>
      <c r="L58" s="4"/>
    </row>
    <row r="59" spans="1:12" ht="18.75" customHeight="1" thickBot="1" x14ac:dyDescent="0.3">
      <c r="A59" s="50"/>
      <c r="B59" s="180" t="s">
        <v>134</v>
      </c>
      <c r="C59" s="181"/>
      <c r="D59" s="190" t="s">
        <v>312</v>
      </c>
      <c r="E59" s="190"/>
      <c r="F59" s="133">
        <v>19844549.710000001</v>
      </c>
      <c r="G59" s="134"/>
      <c r="H59" s="4"/>
      <c r="I59" s="4"/>
      <c r="J59" s="4"/>
      <c r="K59" s="4"/>
      <c r="L59" s="4"/>
    </row>
    <row r="60" spans="1:12" ht="59.25" customHeight="1" thickBot="1" x14ac:dyDescent="0.3">
      <c r="A60" s="50"/>
      <c r="B60" s="198" t="s">
        <v>358</v>
      </c>
      <c r="C60" s="199"/>
      <c r="D60" s="199"/>
      <c r="E60" s="199"/>
      <c r="F60" s="199"/>
      <c r="G60" s="200"/>
      <c r="H60" s="4"/>
      <c r="I60" s="4"/>
      <c r="J60" s="4"/>
      <c r="K60" s="4"/>
      <c r="L60" s="4"/>
    </row>
    <row r="61" spans="1:12" ht="15" customHeight="1" x14ac:dyDescent="0.25">
      <c r="A61" s="50"/>
      <c r="B61" s="100"/>
      <c r="C61" s="100"/>
      <c r="D61" s="100"/>
      <c r="E61" s="100"/>
      <c r="F61" s="100"/>
      <c r="G61" s="100"/>
      <c r="H61" s="4"/>
      <c r="I61" s="4"/>
      <c r="J61" s="4"/>
      <c r="K61" s="4"/>
      <c r="L61" s="4"/>
    </row>
    <row r="62" spans="1:12" ht="15.75" customHeight="1" x14ac:dyDescent="0.25">
      <c r="A62" s="50"/>
      <c r="B62" s="93"/>
      <c r="C62" s="93"/>
      <c r="D62" s="93"/>
      <c r="E62" s="93"/>
      <c r="F62" s="93"/>
      <c r="G62" s="93"/>
      <c r="H62" s="4"/>
      <c r="I62" s="4"/>
      <c r="J62" s="4"/>
      <c r="K62" s="4"/>
      <c r="L62" s="4"/>
    </row>
    <row r="63" spans="1:12" ht="15.75" x14ac:dyDescent="0.25">
      <c r="A63" s="10" t="s">
        <v>7</v>
      </c>
      <c r="B63" s="70" t="s">
        <v>18</v>
      </c>
      <c r="C63" s="70"/>
      <c r="D63" s="70"/>
      <c r="E63" s="70"/>
      <c r="F63" s="70"/>
      <c r="G63" s="70"/>
      <c r="H63" s="70"/>
      <c r="I63" s="70"/>
      <c r="J63" s="70"/>
      <c r="K63" s="70"/>
      <c r="L63" s="70"/>
    </row>
    <row r="64" spans="1:12" x14ac:dyDescent="0.25">
      <c r="B64" s="131" t="s">
        <v>337</v>
      </c>
      <c r="C64" s="131"/>
      <c r="D64" s="131"/>
      <c r="E64" s="131"/>
      <c r="F64" s="131"/>
      <c r="G64" s="131"/>
    </row>
    <row r="66" spans="2:12" x14ac:dyDescent="0.25">
      <c r="B66" s="60" t="s">
        <v>155</v>
      </c>
    </row>
    <row r="67" spans="2:12" ht="15.75" thickBot="1" x14ac:dyDescent="0.3">
      <c r="B67" s="60"/>
    </row>
    <row r="68" spans="2:12" ht="15.75" thickBot="1" x14ac:dyDescent="0.3">
      <c r="B68" s="115" t="s">
        <v>0</v>
      </c>
      <c r="C68" s="116"/>
      <c r="D68" s="116" t="s">
        <v>1</v>
      </c>
      <c r="E68" s="116"/>
      <c r="F68" s="116" t="s">
        <v>2</v>
      </c>
      <c r="G68" s="132"/>
    </row>
    <row r="69" spans="2:12" x14ac:dyDescent="0.25">
      <c r="B69" s="120" t="s">
        <v>317</v>
      </c>
      <c r="C69" s="121"/>
      <c r="D69" s="135" t="s">
        <v>318</v>
      </c>
      <c r="E69" s="135"/>
      <c r="F69" s="184">
        <v>931218.19</v>
      </c>
      <c r="G69" s="185"/>
    </row>
    <row r="70" spans="2:12" ht="27" customHeight="1" x14ac:dyDescent="0.25">
      <c r="B70" s="131" t="s">
        <v>319</v>
      </c>
      <c r="C70" s="131"/>
      <c r="D70" s="131"/>
      <c r="E70" s="131"/>
      <c r="F70" s="131"/>
      <c r="G70" s="131"/>
    </row>
    <row r="71" spans="2:12" ht="27" customHeight="1" thickBot="1" x14ac:dyDescent="0.3">
      <c r="B71" s="79"/>
      <c r="C71" s="79"/>
      <c r="D71" s="79"/>
      <c r="E71" s="79"/>
      <c r="F71" s="79"/>
      <c r="G71" s="79"/>
    </row>
    <row r="72" spans="2:12" ht="27" customHeight="1" thickBot="1" x14ac:dyDescent="0.3">
      <c r="B72" s="115" t="s">
        <v>0</v>
      </c>
      <c r="C72" s="116"/>
      <c r="D72" s="116" t="s">
        <v>1</v>
      </c>
      <c r="E72" s="116"/>
      <c r="F72" s="116" t="s">
        <v>2</v>
      </c>
      <c r="G72" s="132"/>
    </row>
    <row r="73" spans="2:12" ht="27" customHeight="1" x14ac:dyDescent="0.25">
      <c r="B73" s="120" t="s">
        <v>321</v>
      </c>
      <c r="C73" s="121"/>
      <c r="D73" s="135" t="s">
        <v>322</v>
      </c>
      <c r="E73" s="135"/>
      <c r="F73" s="184">
        <v>9392947.1899999995</v>
      </c>
      <c r="G73" s="185"/>
    </row>
    <row r="74" spans="2:12" ht="27" customHeight="1" x14ac:dyDescent="0.25">
      <c r="B74" s="131" t="s">
        <v>353</v>
      </c>
      <c r="C74" s="131"/>
      <c r="D74" s="131"/>
      <c r="E74" s="131"/>
      <c r="F74" s="131"/>
      <c r="G74" s="131"/>
    </row>
    <row r="75" spans="2:12" ht="27" customHeight="1" thickBot="1" x14ac:dyDescent="0.3">
      <c r="B75" s="79"/>
      <c r="C75" s="79"/>
      <c r="D75" s="79"/>
      <c r="E75" s="79"/>
      <c r="F75" s="79"/>
      <c r="G75" s="79"/>
    </row>
    <row r="76" spans="2:12" ht="27" customHeight="1" thickBot="1" x14ac:dyDescent="0.3">
      <c r="B76" s="115" t="s">
        <v>0</v>
      </c>
      <c r="C76" s="116"/>
      <c r="D76" s="116" t="s">
        <v>1</v>
      </c>
      <c r="E76" s="116"/>
      <c r="F76" s="116" t="s">
        <v>2</v>
      </c>
      <c r="G76" s="132"/>
    </row>
    <row r="77" spans="2:12" ht="27" customHeight="1" x14ac:dyDescent="0.25">
      <c r="B77" s="120" t="s">
        <v>320</v>
      </c>
      <c r="C77" s="121"/>
      <c r="D77" s="135" t="s">
        <v>323</v>
      </c>
      <c r="E77" s="135"/>
      <c r="F77" s="184">
        <v>9179024.7200000007</v>
      </c>
      <c r="G77" s="185"/>
    </row>
    <row r="78" spans="2:12" ht="24" customHeight="1" x14ac:dyDescent="0.25">
      <c r="B78" s="131" t="s">
        <v>359</v>
      </c>
      <c r="C78" s="131"/>
      <c r="D78" s="131"/>
      <c r="E78" s="131"/>
      <c r="F78" s="131"/>
      <c r="G78" s="131"/>
      <c r="H78" s="48"/>
      <c r="I78" s="48"/>
      <c r="J78" s="48"/>
      <c r="K78" s="48"/>
      <c r="L78" s="48"/>
    </row>
    <row r="79" spans="2:12" ht="15.75" thickBot="1" x14ac:dyDescent="0.3">
      <c r="B79" s="79"/>
      <c r="C79" s="79"/>
      <c r="D79" s="79"/>
      <c r="E79" s="79"/>
      <c r="F79" s="79"/>
      <c r="G79" s="79"/>
      <c r="H79" s="48"/>
      <c r="I79" s="48"/>
      <c r="J79" s="48"/>
      <c r="K79" s="48"/>
      <c r="L79" s="48"/>
    </row>
    <row r="80" spans="2:12" ht="15.75" thickBot="1" x14ac:dyDescent="0.3">
      <c r="B80" s="115" t="s">
        <v>0</v>
      </c>
      <c r="C80" s="116"/>
      <c r="D80" s="116" t="s">
        <v>1</v>
      </c>
      <c r="E80" s="116"/>
      <c r="F80" s="116" t="s">
        <v>2</v>
      </c>
      <c r="G80" s="132"/>
      <c r="H80" s="48"/>
      <c r="I80" s="48"/>
      <c r="J80" s="48"/>
      <c r="K80" s="48"/>
      <c r="L80" s="48"/>
    </row>
    <row r="81" spans="1:12" x14ac:dyDescent="0.25">
      <c r="B81" s="120" t="s">
        <v>315</v>
      </c>
      <c r="C81" s="121"/>
      <c r="D81" s="135" t="s">
        <v>324</v>
      </c>
      <c r="E81" s="135"/>
      <c r="F81" s="184">
        <v>650000</v>
      </c>
      <c r="G81" s="185"/>
      <c r="H81" s="48"/>
      <c r="I81" s="48"/>
      <c r="J81" s="48"/>
      <c r="K81" s="48"/>
      <c r="L81" s="48"/>
    </row>
    <row r="82" spans="1:12" ht="24" customHeight="1" x14ac:dyDescent="0.25">
      <c r="B82" s="131" t="s">
        <v>316</v>
      </c>
      <c r="C82" s="131"/>
      <c r="D82" s="131"/>
      <c r="E82" s="131"/>
      <c r="F82" s="131"/>
      <c r="G82" s="131"/>
      <c r="H82" s="48"/>
      <c r="I82" s="48"/>
      <c r="J82" s="48"/>
      <c r="K82" s="48"/>
      <c r="L82" s="48"/>
    </row>
    <row r="83" spans="1:12" x14ac:dyDescent="0.25">
      <c r="B83" s="47"/>
      <c r="C83" s="48"/>
      <c r="D83" s="48"/>
      <c r="E83" s="48"/>
      <c r="F83" s="48"/>
      <c r="G83" s="48"/>
      <c r="H83" s="48"/>
      <c r="I83" s="48"/>
      <c r="J83" s="48"/>
      <c r="K83" s="48"/>
      <c r="L83" s="48"/>
    </row>
    <row r="84" spans="1:12" ht="15.75" thickBot="1" x14ac:dyDescent="0.3">
      <c r="B84" s="47"/>
      <c r="C84" s="48"/>
      <c r="D84" s="48"/>
      <c r="E84" s="48"/>
      <c r="F84" s="48"/>
      <c r="G84" s="48"/>
      <c r="H84" s="48"/>
      <c r="I84" s="48"/>
      <c r="J84" s="48"/>
      <c r="K84" s="48"/>
      <c r="L84" s="48"/>
    </row>
    <row r="85" spans="1:12" ht="31.15" customHeight="1" thickBot="1" x14ac:dyDescent="0.3">
      <c r="B85" s="115" t="s">
        <v>0</v>
      </c>
      <c r="C85" s="116"/>
      <c r="D85" s="116" t="s">
        <v>1</v>
      </c>
      <c r="E85" s="116"/>
      <c r="F85" s="116" t="s">
        <v>2</v>
      </c>
      <c r="G85" s="132"/>
      <c r="H85" s="48"/>
    </row>
    <row r="86" spans="1:12" ht="19.899999999999999" customHeight="1" x14ac:dyDescent="0.25">
      <c r="B86" s="120" t="s">
        <v>68</v>
      </c>
      <c r="C86" s="121"/>
      <c r="D86" s="135" t="s">
        <v>69</v>
      </c>
      <c r="E86" s="135"/>
      <c r="F86" s="184">
        <v>550889.25</v>
      </c>
      <c r="G86" s="185"/>
      <c r="H86" s="48"/>
    </row>
    <row r="87" spans="1:12" ht="25.5" customHeight="1" x14ac:dyDescent="0.25">
      <c r="B87" s="131" t="s">
        <v>313</v>
      </c>
      <c r="C87" s="131"/>
      <c r="D87" s="131"/>
      <c r="E87" s="131"/>
      <c r="F87" s="131"/>
      <c r="G87" s="131"/>
      <c r="H87" s="74"/>
      <c r="I87" s="74"/>
      <c r="J87" s="74"/>
      <c r="K87" s="131"/>
      <c r="L87" s="131"/>
    </row>
    <row r="88" spans="1:12" ht="12.75" customHeight="1" thickBot="1" x14ac:dyDescent="0.3">
      <c r="B88" s="79"/>
      <c r="C88" s="79"/>
      <c r="D88" s="79"/>
      <c r="E88" s="79"/>
      <c r="F88" s="79"/>
      <c r="G88" s="79"/>
      <c r="H88" s="74"/>
      <c r="I88" s="74"/>
      <c r="J88" s="74"/>
      <c r="K88" s="79"/>
      <c r="L88" s="79"/>
    </row>
    <row r="89" spans="1:12" ht="30.75" customHeight="1" thickBot="1" x14ac:dyDescent="0.3">
      <c r="B89" s="115" t="s">
        <v>0</v>
      </c>
      <c r="C89" s="116"/>
      <c r="D89" s="116" t="s">
        <v>1</v>
      </c>
      <c r="E89" s="116"/>
      <c r="F89" s="116" t="s">
        <v>2</v>
      </c>
      <c r="G89" s="132"/>
      <c r="H89" s="74"/>
      <c r="I89" s="74"/>
      <c r="J89" s="74"/>
      <c r="K89" s="79"/>
      <c r="L89" s="79"/>
    </row>
    <row r="90" spans="1:12" ht="16.5" customHeight="1" x14ac:dyDescent="0.25">
      <c r="B90" s="120" t="s">
        <v>298</v>
      </c>
      <c r="C90" s="121"/>
      <c r="D90" s="135" t="s">
        <v>299</v>
      </c>
      <c r="E90" s="135"/>
      <c r="F90" s="184">
        <v>582915</v>
      </c>
      <c r="G90" s="185"/>
      <c r="H90" s="74"/>
      <c r="I90" s="74"/>
      <c r="J90" s="74"/>
      <c r="K90" s="79"/>
      <c r="L90" s="79"/>
    </row>
    <row r="91" spans="1:12" ht="27.75" customHeight="1" x14ac:dyDescent="0.25">
      <c r="B91" s="131" t="s">
        <v>314</v>
      </c>
      <c r="C91" s="131"/>
      <c r="D91" s="131"/>
      <c r="E91" s="131"/>
      <c r="F91" s="131"/>
      <c r="G91" s="131"/>
      <c r="H91" s="74"/>
      <c r="I91" s="74"/>
      <c r="J91" s="74"/>
      <c r="K91" s="79"/>
      <c r="L91" s="79"/>
    </row>
    <row r="92" spans="1:12" ht="22.5" customHeight="1" x14ac:dyDescent="0.25">
      <c r="B92" s="79"/>
      <c r="C92" s="79"/>
      <c r="D92" s="79"/>
      <c r="E92" s="79"/>
      <c r="F92" s="79"/>
      <c r="G92" s="79"/>
      <c r="H92" s="74"/>
      <c r="I92" s="74"/>
      <c r="J92" s="74"/>
      <c r="K92" s="79"/>
      <c r="L92" s="79"/>
    </row>
    <row r="94" spans="1:12" x14ac:dyDescent="0.25">
      <c r="A94" s="14" t="s">
        <v>19</v>
      </c>
      <c r="B94" s="71" t="s">
        <v>20</v>
      </c>
      <c r="C94" s="71"/>
      <c r="D94" s="71"/>
      <c r="E94" s="71"/>
      <c r="F94" s="71"/>
      <c r="G94" s="71"/>
      <c r="H94" s="71"/>
      <c r="I94" s="71"/>
      <c r="J94" s="71"/>
      <c r="K94" s="71"/>
      <c r="L94" s="71"/>
    </row>
    <row r="95" spans="1:12" x14ac:dyDescent="0.25">
      <c r="A95" s="14"/>
      <c r="B95" s="71"/>
      <c r="C95" s="71"/>
      <c r="D95" s="71"/>
      <c r="E95" s="71"/>
      <c r="F95" s="71"/>
      <c r="G95" s="71"/>
      <c r="H95" s="71"/>
      <c r="I95" s="71"/>
      <c r="J95" s="71"/>
      <c r="K95" s="71"/>
      <c r="L95" s="71"/>
    </row>
    <row r="96" spans="1:12" ht="14.45" customHeight="1" x14ac:dyDescent="0.25">
      <c r="A96" s="10" t="s">
        <v>7</v>
      </c>
      <c r="B96" s="56" t="s">
        <v>21</v>
      </c>
      <c r="C96" s="56"/>
      <c r="D96" s="56"/>
      <c r="E96" s="56"/>
      <c r="F96" s="56"/>
      <c r="G96" s="56"/>
      <c r="H96" s="56"/>
      <c r="I96" s="56"/>
      <c r="J96" s="56"/>
      <c r="K96" s="56"/>
      <c r="L96" s="56"/>
    </row>
    <row r="97" spans="1:12" ht="31.5" customHeight="1" x14ac:dyDescent="0.25">
      <c r="A97" s="13"/>
      <c r="B97" s="131" t="s">
        <v>354</v>
      </c>
      <c r="C97" s="131"/>
      <c r="D97" s="131"/>
      <c r="E97" s="131"/>
      <c r="F97" s="131"/>
      <c r="G97" s="131"/>
      <c r="H97" s="74"/>
      <c r="I97" s="74"/>
      <c r="J97" s="74"/>
      <c r="K97" s="131"/>
      <c r="L97" s="131"/>
    </row>
    <row r="98" spans="1:12" ht="31.5" customHeight="1" x14ac:dyDescent="0.25">
      <c r="A98" s="13"/>
      <c r="B98" s="131"/>
      <c r="C98" s="131"/>
      <c r="D98" s="131"/>
      <c r="E98" s="131"/>
      <c r="F98" s="131"/>
      <c r="G98" s="131"/>
      <c r="H98" s="74"/>
      <c r="I98" s="74"/>
      <c r="J98" s="74"/>
      <c r="K98" s="79"/>
      <c r="L98" s="79"/>
    </row>
    <row r="99" spans="1:12" ht="31.5" customHeight="1" x14ac:dyDescent="0.25">
      <c r="A99" s="13"/>
      <c r="B99" s="131"/>
      <c r="C99" s="131"/>
      <c r="D99" s="131"/>
      <c r="E99" s="131"/>
      <c r="F99" s="131"/>
      <c r="G99" s="131"/>
      <c r="H99" s="74"/>
      <c r="I99" s="74"/>
      <c r="J99" s="74"/>
      <c r="K99" s="79"/>
      <c r="L99" s="79"/>
    </row>
    <row r="100" spans="1:12" ht="14.25" customHeight="1" thickBot="1" x14ac:dyDescent="0.3">
      <c r="A100" s="13"/>
      <c r="B100" s="79"/>
      <c r="C100" s="79"/>
      <c r="D100" s="79"/>
      <c r="E100" s="79"/>
      <c r="F100" s="79"/>
      <c r="G100" s="79"/>
      <c r="H100" s="74"/>
      <c r="I100" s="74"/>
      <c r="J100" s="74"/>
      <c r="K100" s="79"/>
      <c r="L100" s="79"/>
    </row>
    <row r="101" spans="1:12" ht="27.6" customHeight="1" thickBot="1" x14ac:dyDescent="0.3">
      <c r="A101" s="10"/>
      <c r="B101" s="147" t="s">
        <v>0</v>
      </c>
      <c r="C101" s="148"/>
      <c r="D101" s="172" t="s">
        <v>1</v>
      </c>
      <c r="E101" s="173"/>
      <c r="F101" s="173"/>
      <c r="G101" s="101" t="s">
        <v>2</v>
      </c>
      <c r="H101" s="7"/>
    </row>
    <row r="102" spans="1:12" ht="21" customHeight="1" x14ac:dyDescent="0.25">
      <c r="A102" s="10"/>
      <c r="B102" s="169" t="s">
        <v>252</v>
      </c>
      <c r="C102" s="170"/>
      <c r="D102" s="171" t="s">
        <v>262</v>
      </c>
      <c r="E102" s="171"/>
      <c r="F102" s="176"/>
      <c r="G102" s="108">
        <v>756674</v>
      </c>
      <c r="H102" s="7"/>
    </row>
    <row r="103" spans="1:12" ht="21" customHeight="1" x14ac:dyDescent="0.25">
      <c r="A103" s="10"/>
      <c r="B103" s="136" t="s">
        <v>285</v>
      </c>
      <c r="C103" s="137"/>
      <c r="D103" s="138" t="s">
        <v>286</v>
      </c>
      <c r="E103" s="138"/>
      <c r="F103" s="146"/>
      <c r="G103" s="89">
        <v>643</v>
      </c>
      <c r="H103" s="7"/>
    </row>
    <row r="104" spans="1:12" ht="24.75" customHeight="1" x14ac:dyDescent="0.25">
      <c r="A104" s="10"/>
      <c r="B104" s="136" t="s">
        <v>278</v>
      </c>
      <c r="C104" s="137"/>
      <c r="D104" s="146" t="s">
        <v>280</v>
      </c>
      <c r="E104" s="187"/>
      <c r="F104" s="187"/>
      <c r="G104" s="89">
        <v>4401618</v>
      </c>
      <c r="H104" s="7"/>
    </row>
    <row r="105" spans="1:12" ht="21" customHeight="1" x14ac:dyDescent="0.25">
      <c r="A105" s="10"/>
      <c r="B105" s="136" t="s">
        <v>279</v>
      </c>
      <c r="C105" s="137"/>
      <c r="D105" s="146" t="s">
        <v>281</v>
      </c>
      <c r="E105" s="187"/>
      <c r="F105" s="187"/>
      <c r="G105" s="89">
        <v>1665003</v>
      </c>
      <c r="H105" s="7"/>
    </row>
    <row r="106" spans="1:12" ht="21" customHeight="1" x14ac:dyDescent="0.25">
      <c r="A106" s="10"/>
      <c r="B106" s="136" t="s">
        <v>300</v>
      </c>
      <c r="C106" s="137"/>
      <c r="D106" s="146" t="s">
        <v>301</v>
      </c>
      <c r="E106" s="187"/>
      <c r="F106" s="187"/>
      <c r="G106" s="89">
        <v>214</v>
      </c>
      <c r="H106" s="7"/>
    </row>
    <row r="107" spans="1:12" ht="21" customHeight="1" x14ac:dyDescent="0.25">
      <c r="A107" s="10"/>
      <c r="B107" s="143" t="s">
        <v>294</v>
      </c>
      <c r="C107" s="144"/>
      <c r="D107" s="146" t="s">
        <v>295</v>
      </c>
      <c r="E107" s="187"/>
      <c r="F107" s="187"/>
      <c r="G107" s="89">
        <v>46135</v>
      </c>
      <c r="H107" s="7"/>
    </row>
    <row r="108" spans="1:12" ht="21" customHeight="1" x14ac:dyDescent="0.25">
      <c r="A108" s="10"/>
      <c r="B108" s="136" t="s">
        <v>287</v>
      </c>
      <c r="C108" s="137"/>
      <c r="D108" s="146" t="s">
        <v>288</v>
      </c>
      <c r="E108" s="187"/>
      <c r="F108" s="187"/>
      <c r="G108" s="89">
        <v>3730</v>
      </c>
      <c r="H108" s="7"/>
    </row>
    <row r="109" spans="1:12" ht="21" customHeight="1" x14ac:dyDescent="0.25">
      <c r="A109" s="10"/>
      <c r="B109" s="136" t="s">
        <v>289</v>
      </c>
      <c r="C109" s="137"/>
      <c r="D109" s="146" t="s">
        <v>290</v>
      </c>
      <c r="E109" s="187"/>
      <c r="F109" s="187"/>
      <c r="G109" s="89">
        <v>599816</v>
      </c>
      <c r="H109" s="7"/>
    </row>
    <row r="110" spans="1:12" ht="21" customHeight="1" x14ac:dyDescent="0.25">
      <c r="A110" s="10"/>
      <c r="B110" s="136" t="s">
        <v>291</v>
      </c>
      <c r="C110" s="137"/>
      <c r="D110" s="146" t="s">
        <v>292</v>
      </c>
      <c r="E110" s="187"/>
      <c r="F110" s="187"/>
      <c r="G110" s="89">
        <v>15792</v>
      </c>
      <c r="H110" s="7"/>
    </row>
    <row r="111" spans="1:12" ht="21" customHeight="1" x14ac:dyDescent="0.25">
      <c r="A111" s="10"/>
      <c r="B111" s="136" t="s">
        <v>306</v>
      </c>
      <c r="C111" s="137"/>
      <c r="D111" s="146" t="s">
        <v>307</v>
      </c>
      <c r="E111" s="187"/>
      <c r="F111" s="187"/>
      <c r="G111" s="89">
        <v>91896</v>
      </c>
      <c r="H111" s="7"/>
    </row>
    <row r="112" spans="1:12" ht="14.45" customHeight="1" x14ac:dyDescent="0.25">
      <c r="B112" s="136" t="s">
        <v>145</v>
      </c>
      <c r="C112" s="137"/>
      <c r="D112" s="138" t="s">
        <v>146</v>
      </c>
      <c r="E112" s="138"/>
      <c r="F112" s="146"/>
      <c r="G112" s="89">
        <v>1191355.79</v>
      </c>
      <c r="H112" s="7"/>
    </row>
    <row r="113" spans="1:12" ht="14.45" customHeight="1" x14ac:dyDescent="0.25">
      <c r="B113" s="136" t="s">
        <v>135</v>
      </c>
      <c r="C113" s="137"/>
      <c r="D113" s="138" t="s">
        <v>138</v>
      </c>
      <c r="E113" s="138"/>
      <c r="F113" s="146"/>
      <c r="G113" s="89">
        <v>14705583</v>
      </c>
      <c r="H113" s="7"/>
    </row>
    <row r="114" spans="1:12" ht="14.45" customHeight="1" x14ac:dyDescent="0.25">
      <c r="B114" s="136" t="s">
        <v>136</v>
      </c>
      <c r="C114" s="137"/>
      <c r="D114" s="138" t="s">
        <v>139</v>
      </c>
      <c r="E114" s="138"/>
      <c r="F114" s="146"/>
      <c r="G114" s="89">
        <v>14141837.26</v>
      </c>
      <c r="H114" s="7"/>
    </row>
    <row r="115" spans="1:12" ht="14.45" customHeight="1" x14ac:dyDescent="0.25">
      <c r="B115" s="136" t="s">
        <v>137</v>
      </c>
      <c r="C115" s="137"/>
      <c r="D115" s="138" t="s">
        <v>140</v>
      </c>
      <c r="E115" s="138"/>
      <c r="F115" s="146"/>
      <c r="G115" s="89">
        <v>50522422.649999999</v>
      </c>
      <c r="H115" s="7"/>
    </row>
    <row r="116" spans="1:12" ht="18.600000000000001" customHeight="1" x14ac:dyDescent="0.25">
      <c r="B116" s="136" t="s">
        <v>54</v>
      </c>
      <c r="C116" s="137"/>
      <c r="D116" s="138" t="s">
        <v>56</v>
      </c>
      <c r="E116" s="138"/>
      <c r="F116" s="146"/>
      <c r="G116" s="89">
        <v>316576749.30000001</v>
      </c>
      <c r="H116" s="15"/>
    </row>
    <row r="117" spans="1:12" ht="18.600000000000001" customHeight="1" x14ac:dyDescent="0.25">
      <c r="B117" s="136" t="s">
        <v>151</v>
      </c>
      <c r="C117" s="137"/>
      <c r="D117" s="138" t="s">
        <v>152</v>
      </c>
      <c r="E117" s="138"/>
      <c r="F117" s="146"/>
      <c r="G117" s="89">
        <v>80220059.719999999</v>
      </c>
      <c r="H117" s="15"/>
    </row>
    <row r="118" spans="1:12" ht="14.45" customHeight="1" x14ac:dyDescent="0.25">
      <c r="B118" s="136" t="s">
        <v>55</v>
      </c>
      <c r="C118" s="137"/>
      <c r="D118" s="138" t="s">
        <v>57</v>
      </c>
      <c r="E118" s="138"/>
      <c r="F118" s="146"/>
      <c r="G118" s="89">
        <v>44227937.390000001</v>
      </c>
      <c r="H118" s="4"/>
    </row>
    <row r="119" spans="1:12" ht="14.45" customHeight="1" x14ac:dyDescent="0.25">
      <c r="B119" s="136" t="s">
        <v>141</v>
      </c>
      <c r="C119" s="137"/>
      <c r="D119" s="138" t="s">
        <v>143</v>
      </c>
      <c r="E119" s="138"/>
      <c r="F119" s="146"/>
      <c r="G119" s="89">
        <v>0</v>
      </c>
      <c r="H119" s="4"/>
    </row>
    <row r="120" spans="1:12" ht="14.45" customHeight="1" x14ac:dyDescent="0.25">
      <c r="B120" s="136" t="s">
        <v>142</v>
      </c>
      <c r="C120" s="137"/>
      <c r="D120" s="138" t="s">
        <v>144</v>
      </c>
      <c r="E120" s="138"/>
      <c r="F120" s="146"/>
      <c r="G120" s="89">
        <v>14705582</v>
      </c>
      <c r="H120" s="4"/>
    </row>
    <row r="121" spans="1:12" ht="14.45" customHeight="1" x14ac:dyDescent="0.25">
      <c r="B121" s="136" t="s">
        <v>236</v>
      </c>
      <c r="C121" s="137"/>
      <c r="D121" s="138" t="s">
        <v>249</v>
      </c>
      <c r="E121" s="138"/>
      <c r="F121" s="146"/>
      <c r="G121" s="89">
        <v>0</v>
      </c>
      <c r="H121" s="4"/>
    </row>
    <row r="122" spans="1:12" ht="14.45" customHeight="1" x14ac:dyDescent="0.25">
      <c r="B122" s="136" t="s">
        <v>242</v>
      </c>
      <c r="C122" s="137"/>
      <c r="D122" s="138" t="s">
        <v>243</v>
      </c>
      <c r="E122" s="138"/>
      <c r="F122" s="146"/>
      <c r="G122" s="89">
        <v>1912.32</v>
      </c>
      <c r="H122" s="4"/>
    </row>
    <row r="123" spans="1:12" ht="15.75" thickBot="1" x14ac:dyDescent="0.3">
      <c r="B123" s="178"/>
      <c r="C123" s="179"/>
      <c r="D123" s="179"/>
      <c r="E123" s="179"/>
      <c r="F123" s="96" t="s">
        <v>17</v>
      </c>
      <c r="G123" s="97">
        <f>+SUM(G102:G122)</f>
        <v>543874960.43000007</v>
      </c>
    </row>
    <row r="124" spans="1:12" x14ac:dyDescent="0.25">
      <c r="F124" s="99"/>
      <c r="G124" s="98"/>
      <c r="H124" s="52"/>
    </row>
    <row r="125" spans="1:12" ht="14.45" customHeight="1" x14ac:dyDescent="0.25">
      <c r="A125" s="10" t="s">
        <v>7</v>
      </c>
      <c r="B125" s="145" t="s">
        <v>22</v>
      </c>
      <c r="C125" s="145"/>
      <c r="D125" s="145"/>
      <c r="E125" s="145"/>
      <c r="F125" s="145"/>
      <c r="G125" s="145"/>
      <c r="H125" s="63"/>
      <c r="I125" s="63"/>
      <c r="J125" s="63"/>
      <c r="K125" s="63"/>
      <c r="L125" s="63"/>
    </row>
    <row r="126" spans="1:12" ht="25.5" customHeight="1" x14ac:dyDescent="0.25">
      <c r="B126" s="131" t="s">
        <v>355</v>
      </c>
      <c r="C126" s="131"/>
      <c r="D126" s="131"/>
      <c r="E126" s="131"/>
      <c r="F126" s="131"/>
      <c r="G126" s="131"/>
    </row>
    <row r="127" spans="1:12" ht="15.75" thickBot="1" x14ac:dyDescent="0.3">
      <c r="B127" s="16"/>
      <c r="C127" s="16"/>
      <c r="D127" s="16"/>
      <c r="E127" s="16"/>
      <c r="F127" s="16"/>
      <c r="G127" s="16"/>
      <c r="H127" s="16"/>
      <c r="I127" s="16"/>
      <c r="J127" s="16"/>
      <c r="K127" s="16"/>
      <c r="L127" s="16"/>
    </row>
    <row r="128" spans="1:12" ht="24" customHeight="1" thickBot="1" x14ac:dyDescent="0.3">
      <c r="B128" s="115" t="s">
        <v>0</v>
      </c>
      <c r="C128" s="116"/>
      <c r="D128" s="116" t="s">
        <v>1</v>
      </c>
      <c r="E128" s="116"/>
      <c r="F128" s="116" t="s">
        <v>2</v>
      </c>
      <c r="G128" s="132"/>
    </row>
    <row r="129" spans="2:12" x14ac:dyDescent="0.25">
      <c r="B129" s="120" t="s">
        <v>61</v>
      </c>
      <c r="C129" s="121"/>
      <c r="D129" s="121" t="s">
        <v>59</v>
      </c>
      <c r="E129" s="121"/>
      <c r="F129" s="184">
        <v>22483676.07</v>
      </c>
      <c r="G129" s="185"/>
    </row>
    <row r="130" spans="2:12" ht="28.9" customHeight="1" x14ac:dyDescent="0.25">
      <c r="B130" s="131" t="s">
        <v>325</v>
      </c>
      <c r="C130" s="131"/>
      <c r="D130" s="131"/>
      <c r="E130" s="131"/>
      <c r="F130" s="131"/>
      <c r="G130" s="131"/>
      <c r="H130" s="74"/>
      <c r="I130" s="74"/>
      <c r="J130" s="74"/>
      <c r="K130" s="131"/>
      <c r="L130" s="131"/>
    </row>
    <row r="131" spans="2:12" ht="15.75" thickBot="1" x14ac:dyDescent="0.3">
      <c r="B131" s="17"/>
      <c r="C131" s="17"/>
      <c r="D131" s="17"/>
      <c r="E131" s="17"/>
      <c r="F131" s="17"/>
      <c r="G131" s="17"/>
      <c r="H131" s="17"/>
      <c r="I131" s="17"/>
      <c r="J131" s="17"/>
      <c r="K131" s="17"/>
      <c r="L131" s="17"/>
    </row>
    <row r="132" spans="2:12" ht="15.75" thickBot="1" x14ac:dyDescent="0.3">
      <c r="B132" s="115" t="s">
        <v>0</v>
      </c>
      <c r="C132" s="116"/>
      <c r="D132" s="116" t="s">
        <v>1</v>
      </c>
      <c r="E132" s="116"/>
      <c r="F132" s="116" t="s">
        <v>2</v>
      </c>
      <c r="G132" s="132"/>
      <c r="H132" s="17"/>
      <c r="I132" s="17"/>
      <c r="J132" s="17"/>
      <c r="K132" s="17"/>
      <c r="L132" s="17"/>
    </row>
    <row r="133" spans="2:12" x14ac:dyDescent="0.25">
      <c r="B133" s="120" t="s">
        <v>248</v>
      </c>
      <c r="C133" s="121"/>
      <c r="D133" s="121" t="s">
        <v>334</v>
      </c>
      <c r="E133" s="121"/>
      <c r="F133" s="184">
        <v>5142138.33</v>
      </c>
      <c r="G133" s="185"/>
      <c r="H133" s="17"/>
      <c r="I133" s="17"/>
      <c r="J133" s="17"/>
      <c r="K133" s="17"/>
      <c r="L133" s="17"/>
    </row>
    <row r="134" spans="2:12" ht="18.75" customHeight="1" x14ac:dyDescent="0.25">
      <c r="B134" s="131" t="s">
        <v>326</v>
      </c>
      <c r="C134" s="131"/>
      <c r="D134" s="131"/>
      <c r="E134" s="131"/>
      <c r="F134" s="131"/>
      <c r="G134" s="131"/>
      <c r="H134" s="74"/>
      <c r="I134" s="74"/>
      <c r="J134" s="74"/>
      <c r="K134" s="79"/>
      <c r="L134" s="79"/>
    </row>
    <row r="135" spans="2:12" ht="15.75" thickBot="1" x14ac:dyDescent="0.3">
      <c r="B135" s="79"/>
      <c r="C135" s="79"/>
      <c r="D135" s="79"/>
      <c r="E135" s="79"/>
      <c r="F135" s="79"/>
      <c r="G135" s="79"/>
      <c r="H135" s="17"/>
      <c r="I135" s="17"/>
      <c r="J135" s="17"/>
      <c r="K135" s="17"/>
      <c r="L135" s="17"/>
    </row>
    <row r="136" spans="2:12" ht="28.15" customHeight="1" thickBot="1" x14ac:dyDescent="0.3">
      <c r="B136" s="115" t="s">
        <v>0</v>
      </c>
      <c r="C136" s="116"/>
      <c r="D136" s="116" t="s">
        <v>1</v>
      </c>
      <c r="E136" s="116"/>
      <c r="F136" s="116" t="s">
        <v>2</v>
      </c>
      <c r="G136" s="132"/>
    </row>
    <row r="137" spans="2:12" ht="14.45" customHeight="1" x14ac:dyDescent="0.25">
      <c r="B137" s="143" t="s">
        <v>63</v>
      </c>
      <c r="C137" s="144"/>
      <c r="D137" s="121" t="s">
        <v>62</v>
      </c>
      <c r="E137" s="121"/>
      <c r="F137" s="184">
        <v>5143191.67</v>
      </c>
      <c r="G137" s="185"/>
    </row>
    <row r="138" spans="2:12" ht="29.25" customHeight="1" x14ac:dyDescent="0.25">
      <c r="B138" s="131" t="s">
        <v>327</v>
      </c>
      <c r="C138" s="131"/>
      <c r="D138" s="131"/>
      <c r="E138" s="131"/>
      <c r="F138" s="131"/>
      <c r="G138" s="131"/>
      <c r="H138" s="74"/>
      <c r="I138" s="74"/>
      <c r="J138" s="74"/>
      <c r="K138" s="131"/>
      <c r="L138" s="131"/>
    </row>
    <row r="139" spans="2:12" ht="29.25" customHeight="1" thickBot="1" x14ac:dyDescent="0.3">
      <c r="B139" s="79"/>
      <c r="C139" s="79"/>
      <c r="D139" s="79"/>
      <c r="E139" s="79"/>
      <c r="F139" s="79"/>
      <c r="G139" s="79"/>
      <c r="H139" s="74"/>
      <c r="I139" s="74"/>
      <c r="J139" s="74"/>
      <c r="K139" s="79"/>
      <c r="L139" s="79"/>
    </row>
    <row r="140" spans="2:12" ht="28.5" customHeight="1" thickBot="1" x14ac:dyDescent="0.3">
      <c r="B140" s="115" t="s">
        <v>0</v>
      </c>
      <c r="C140" s="116"/>
      <c r="D140" s="116" t="s">
        <v>1</v>
      </c>
      <c r="E140" s="116"/>
      <c r="F140" s="116" t="s">
        <v>2</v>
      </c>
      <c r="G140" s="132"/>
      <c r="H140" s="74"/>
      <c r="I140" s="74"/>
      <c r="J140" s="74"/>
      <c r="K140" s="79"/>
      <c r="L140" s="79"/>
    </row>
    <row r="141" spans="2:12" ht="28.5" customHeight="1" x14ac:dyDescent="0.25">
      <c r="B141" s="143" t="s">
        <v>329</v>
      </c>
      <c r="C141" s="144"/>
      <c r="D141" s="121" t="s">
        <v>328</v>
      </c>
      <c r="E141" s="121"/>
      <c r="F141" s="184">
        <v>1473100.22</v>
      </c>
      <c r="G141" s="185"/>
      <c r="H141" s="74"/>
      <c r="I141" s="74"/>
      <c r="J141" s="74"/>
      <c r="K141" s="79"/>
      <c r="L141" s="79"/>
    </row>
    <row r="142" spans="2:12" ht="28.5" customHeight="1" x14ac:dyDescent="0.25">
      <c r="B142" s="131" t="s">
        <v>330</v>
      </c>
      <c r="C142" s="131"/>
      <c r="D142" s="131"/>
      <c r="E142" s="131"/>
      <c r="F142" s="131"/>
      <c r="G142" s="131"/>
      <c r="H142" s="74"/>
      <c r="I142" s="74"/>
      <c r="J142" s="74"/>
      <c r="K142" s="79"/>
      <c r="L142" s="79"/>
    </row>
    <row r="143" spans="2:12" ht="28.5" customHeight="1" thickBot="1" x14ac:dyDescent="0.3">
      <c r="B143" s="79"/>
      <c r="C143" s="79"/>
      <c r="D143" s="79"/>
      <c r="E143" s="79"/>
      <c r="F143" s="79"/>
      <c r="G143" s="79"/>
      <c r="H143" s="74"/>
      <c r="I143" s="74"/>
      <c r="J143" s="74"/>
      <c r="K143" s="79"/>
      <c r="L143" s="79"/>
    </row>
    <row r="144" spans="2:12" ht="28.5" customHeight="1" thickBot="1" x14ac:dyDescent="0.3">
      <c r="B144" s="115" t="s">
        <v>0</v>
      </c>
      <c r="C144" s="116"/>
      <c r="D144" s="116" t="s">
        <v>1</v>
      </c>
      <c r="E144" s="116"/>
      <c r="F144" s="116" t="s">
        <v>2</v>
      </c>
      <c r="G144" s="132"/>
      <c r="H144" s="74"/>
      <c r="I144" s="74"/>
      <c r="J144" s="74"/>
      <c r="K144" s="79"/>
      <c r="L144" s="79"/>
    </row>
    <row r="145" spans="1:12" ht="28.5" customHeight="1" x14ac:dyDescent="0.25">
      <c r="B145" s="143" t="s">
        <v>237</v>
      </c>
      <c r="C145" s="144"/>
      <c r="D145" s="121" t="s">
        <v>238</v>
      </c>
      <c r="E145" s="121"/>
      <c r="F145" s="184">
        <v>1857440</v>
      </c>
      <c r="G145" s="185"/>
      <c r="H145" s="74"/>
      <c r="I145" s="74"/>
      <c r="J145" s="74"/>
      <c r="K145" s="79"/>
      <c r="L145" s="79"/>
    </row>
    <row r="146" spans="1:12" ht="28.5" customHeight="1" x14ac:dyDescent="0.25">
      <c r="B146" s="131" t="s">
        <v>331</v>
      </c>
      <c r="C146" s="131"/>
      <c r="D146" s="131"/>
      <c r="E146" s="131"/>
      <c r="F146" s="131"/>
      <c r="G146" s="131"/>
      <c r="H146" s="74"/>
      <c r="I146" s="74"/>
      <c r="J146" s="74"/>
      <c r="K146" s="79"/>
      <c r="L146" s="79"/>
    </row>
    <row r="147" spans="1:12" ht="28.5" customHeight="1" thickBot="1" x14ac:dyDescent="0.3">
      <c r="B147" s="79"/>
      <c r="C147" s="79"/>
      <c r="D147" s="79"/>
      <c r="E147" s="79"/>
      <c r="F147" s="79"/>
      <c r="G147" s="79"/>
      <c r="H147" s="74"/>
      <c r="I147" s="74"/>
      <c r="J147" s="74"/>
      <c r="K147" s="79"/>
      <c r="L147" s="79"/>
    </row>
    <row r="148" spans="1:12" ht="28.5" customHeight="1" thickBot="1" x14ac:dyDescent="0.3">
      <c r="B148" s="115" t="s">
        <v>0</v>
      </c>
      <c r="C148" s="116"/>
      <c r="D148" s="116" t="s">
        <v>1</v>
      </c>
      <c r="E148" s="116"/>
      <c r="F148" s="116" t="s">
        <v>2</v>
      </c>
      <c r="G148" s="132"/>
      <c r="H148" s="74"/>
      <c r="I148" s="74"/>
      <c r="J148" s="74"/>
      <c r="K148" s="79"/>
      <c r="L148" s="79"/>
    </row>
    <row r="149" spans="1:12" ht="17.25" customHeight="1" x14ac:dyDescent="0.25">
      <c r="B149" s="143" t="s">
        <v>305</v>
      </c>
      <c r="C149" s="144"/>
      <c r="D149" s="121" t="s">
        <v>310</v>
      </c>
      <c r="E149" s="121"/>
      <c r="F149" s="184">
        <v>1174444.77</v>
      </c>
      <c r="G149" s="185"/>
      <c r="H149" s="74"/>
      <c r="I149" s="74"/>
      <c r="J149" s="74"/>
      <c r="K149" s="79"/>
      <c r="L149" s="79"/>
    </row>
    <row r="150" spans="1:12" ht="22.5" customHeight="1" x14ac:dyDescent="0.25">
      <c r="B150" s="131" t="s">
        <v>332</v>
      </c>
      <c r="C150" s="131"/>
      <c r="D150" s="131"/>
      <c r="E150" s="131"/>
      <c r="F150" s="131"/>
      <c r="G150" s="131"/>
      <c r="H150" s="74"/>
      <c r="I150" s="74"/>
      <c r="J150" s="74"/>
      <c r="K150" s="79"/>
      <c r="L150" s="79"/>
    </row>
    <row r="151" spans="1:12" ht="15" customHeight="1" thickBot="1" x14ac:dyDescent="0.3">
      <c r="B151" s="79"/>
      <c r="C151" s="79"/>
      <c r="D151" s="79"/>
      <c r="E151" s="79"/>
      <c r="F151" s="79"/>
      <c r="G151" s="79"/>
      <c r="H151" s="33"/>
      <c r="I151" s="33"/>
      <c r="J151" s="33"/>
      <c r="K151" s="33"/>
      <c r="L151" s="33"/>
    </row>
    <row r="152" spans="1:12" ht="28.15" customHeight="1" x14ac:dyDescent="0.25">
      <c r="B152" s="147" t="s">
        <v>0</v>
      </c>
      <c r="C152" s="148"/>
      <c r="D152" s="148" t="s">
        <v>1</v>
      </c>
      <c r="E152" s="148"/>
      <c r="F152" s="148" t="s">
        <v>2</v>
      </c>
      <c r="G152" s="149"/>
    </row>
    <row r="153" spans="1:12" ht="28.15" customHeight="1" x14ac:dyDescent="0.25">
      <c r="B153" s="137" t="s">
        <v>58</v>
      </c>
      <c r="C153" s="137"/>
      <c r="D153" s="137" t="s">
        <v>60</v>
      </c>
      <c r="E153" s="137"/>
      <c r="F153" s="165">
        <v>461461070.13999999</v>
      </c>
      <c r="G153" s="165"/>
    </row>
    <row r="154" spans="1:12" ht="20.25" customHeight="1" x14ac:dyDescent="0.25">
      <c r="B154" s="131" t="s">
        <v>333</v>
      </c>
      <c r="C154" s="131"/>
      <c r="D154" s="131"/>
      <c r="E154" s="131"/>
      <c r="F154" s="131"/>
      <c r="G154" s="131"/>
      <c r="H154" s="74"/>
      <c r="I154" s="74"/>
      <c r="J154" s="74"/>
      <c r="K154" s="131"/>
      <c r="L154" s="131"/>
    </row>
    <row r="156" spans="1:12" x14ac:dyDescent="0.25">
      <c r="A156" s="20" t="s">
        <v>23</v>
      </c>
      <c r="B156" s="71" t="s">
        <v>24</v>
      </c>
      <c r="C156" s="71"/>
      <c r="D156" s="71"/>
      <c r="E156" s="71"/>
      <c r="F156" s="71"/>
      <c r="G156" s="71"/>
      <c r="H156" s="71"/>
      <c r="I156" s="71"/>
      <c r="J156" s="71"/>
      <c r="K156" s="71"/>
      <c r="L156" s="71"/>
    </row>
    <row r="157" spans="1:12" ht="38.25" customHeight="1" x14ac:dyDescent="0.25">
      <c r="A157" s="11"/>
      <c r="B157" s="168" t="s">
        <v>356</v>
      </c>
      <c r="C157" s="168"/>
      <c r="D157" s="168"/>
      <c r="E157" s="168"/>
      <c r="F157" s="168"/>
      <c r="G157" s="168"/>
      <c r="J157" s="17"/>
      <c r="K157" s="17"/>
      <c r="L157" s="17"/>
    </row>
    <row r="158" spans="1:12" ht="15" customHeight="1" x14ac:dyDescent="0.25">
      <c r="A158" s="11"/>
      <c r="B158" s="33"/>
      <c r="C158" s="33"/>
      <c r="D158" s="33"/>
      <c r="E158" s="33"/>
      <c r="F158" s="33"/>
      <c r="G158" s="33"/>
      <c r="J158" s="33"/>
      <c r="K158" s="33"/>
      <c r="L158" s="33"/>
    </row>
    <row r="159" spans="1:12" ht="14.45" customHeight="1" x14ac:dyDescent="0.25">
      <c r="A159" s="20" t="s">
        <v>25</v>
      </c>
      <c r="B159" s="153" t="s">
        <v>26</v>
      </c>
      <c r="C159" s="153"/>
      <c r="D159" s="153"/>
      <c r="E159" s="153"/>
      <c r="F159" s="153"/>
      <c r="G159" s="153"/>
      <c r="J159" s="72"/>
      <c r="K159" s="72"/>
      <c r="L159" s="72"/>
    </row>
    <row r="160" spans="1:12" ht="26.45" customHeight="1" x14ac:dyDescent="0.25">
      <c r="A160" s="11"/>
      <c r="B160" s="139" t="s">
        <v>338</v>
      </c>
      <c r="C160" s="139"/>
      <c r="D160" s="139"/>
      <c r="E160" s="139"/>
      <c r="F160" s="139"/>
      <c r="G160" s="139"/>
      <c r="H160" s="17"/>
      <c r="I160" s="17"/>
      <c r="J160" s="17"/>
      <c r="K160" s="139"/>
      <c r="L160" s="139"/>
    </row>
    <row r="161" spans="1:14" ht="15" customHeight="1" x14ac:dyDescent="0.25">
      <c r="A161" s="11"/>
      <c r="B161" s="47"/>
      <c r="C161" s="47"/>
      <c r="D161" s="47"/>
      <c r="E161" s="47"/>
      <c r="F161" s="47"/>
      <c r="G161" s="47"/>
      <c r="H161" s="47"/>
      <c r="I161" s="47"/>
      <c r="J161" s="47"/>
      <c r="K161" s="47"/>
      <c r="L161" s="47"/>
    </row>
    <row r="162" spans="1:14" ht="28.15" customHeight="1" x14ac:dyDescent="0.25">
      <c r="A162" s="1" t="s">
        <v>27</v>
      </c>
      <c r="B162" s="150" t="s">
        <v>28</v>
      </c>
      <c r="C162" s="150"/>
      <c r="D162" s="150"/>
      <c r="E162" s="150"/>
      <c r="F162" s="150"/>
      <c r="G162" s="150"/>
      <c r="H162" s="68"/>
      <c r="I162" s="68"/>
      <c r="J162" s="68"/>
      <c r="K162" s="68"/>
      <c r="L162" s="68"/>
    </row>
    <row r="163" spans="1:14" ht="16.5" customHeight="1" x14ac:dyDescent="0.25">
      <c r="B163" s="168" t="s">
        <v>271</v>
      </c>
      <c r="C163" s="168"/>
      <c r="D163" s="168"/>
      <c r="E163" s="168"/>
      <c r="F163" s="168"/>
      <c r="G163" s="168"/>
      <c r="H163" s="17"/>
      <c r="I163" s="17"/>
      <c r="J163" s="17"/>
      <c r="K163" s="139"/>
      <c r="L163" s="139"/>
      <c r="M163" s="3"/>
    </row>
    <row r="164" spans="1:14" ht="15" customHeight="1" x14ac:dyDescent="0.25">
      <c r="B164" s="33"/>
      <c r="C164" s="33"/>
      <c r="D164" s="33"/>
      <c r="E164" s="33"/>
      <c r="F164" s="33"/>
      <c r="G164" s="33"/>
      <c r="H164" s="33"/>
      <c r="I164" s="33"/>
      <c r="J164" s="33"/>
      <c r="K164" s="33"/>
      <c r="L164" s="33"/>
      <c r="M164" s="3"/>
    </row>
    <row r="165" spans="1:14" ht="15" customHeight="1" x14ac:dyDescent="0.25">
      <c r="A165" s="18"/>
      <c r="B165" s="150" t="s">
        <v>112</v>
      </c>
      <c r="C165" s="150"/>
      <c r="D165" s="150"/>
      <c r="E165" s="150"/>
      <c r="F165" s="150"/>
      <c r="G165" s="150"/>
      <c r="H165" s="56"/>
      <c r="I165" s="56"/>
      <c r="J165" s="56"/>
      <c r="K165" s="56"/>
      <c r="L165" s="56"/>
      <c r="M165" s="18"/>
      <c r="N165" s="18"/>
    </row>
    <row r="166" spans="1:14" ht="15" customHeight="1" x14ac:dyDescent="0.25">
      <c r="A166" s="18"/>
      <c r="B166" s="31"/>
      <c r="C166" s="31"/>
      <c r="D166" s="130" t="s">
        <v>118</v>
      </c>
      <c r="E166" s="130"/>
      <c r="F166" s="130"/>
      <c r="G166" s="130"/>
      <c r="H166" s="31"/>
      <c r="I166" s="31"/>
      <c r="J166" s="31"/>
      <c r="K166" s="31"/>
      <c r="L166" s="31"/>
      <c r="M166" s="18"/>
      <c r="N166" s="18"/>
    </row>
    <row r="167" spans="1:14" ht="15" customHeight="1" x14ac:dyDescent="0.25">
      <c r="A167" s="18"/>
      <c r="B167" s="31"/>
      <c r="C167" s="31"/>
      <c r="D167" s="54"/>
      <c r="E167" s="54"/>
      <c r="F167" s="54"/>
      <c r="G167" s="54"/>
      <c r="H167" s="31"/>
      <c r="I167" s="31"/>
      <c r="J167" s="31"/>
      <c r="K167" s="31"/>
      <c r="L167" s="31"/>
      <c r="M167" s="18"/>
      <c r="N167" s="18"/>
    </row>
    <row r="168" spans="1:14" ht="31.9" customHeight="1" x14ac:dyDescent="0.25">
      <c r="A168" s="18"/>
      <c r="B168" s="139" t="s">
        <v>270</v>
      </c>
      <c r="C168" s="139"/>
      <c r="D168" s="139"/>
      <c r="E168" s="139"/>
      <c r="F168" s="139"/>
      <c r="G168" s="139"/>
      <c r="H168" s="17"/>
      <c r="I168" s="17"/>
      <c r="J168" s="17"/>
      <c r="K168" s="139"/>
      <c r="L168" s="139"/>
      <c r="M168" s="18"/>
      <c r="N168" s="18"/>
    </row>
    <row r="169" spans="1:14" ht="15" customHeight="1" x14ac:dyDescent="0.25">
      <c r="A169" s="18"/>
      <c r="B169" s="33"/>
      <c r="C169" s="33"/>
      <c r="D169" s="33"/>
      <c r="E169" s="33"/>
      <c r="F169" s="33"/>
      <c r="G169" s="33"/>
      <c r="H169" s="33"/>
      <c r="I169" s="33"/>
      <c r="J169" s="33"/>
      <c r="K169" s="33"/>
      <c r="L169" s="33"/>
      <c r="M169" s="18"/>
      <c r="N169" s="18"/>
    </row>
    <row r="170" spans="1:14" ht="15" customHeight="1" x14ac:dyDescent="0.25">
      <c r="A170" s="18"/>
      <c r="B170" s="31"/>
      <c r="D170" s="126" t="s">
        <v>104</v>
      </c>
      <c r="E170" s="126"/>
      <c r="F170" s="126"/>
      <c r="G170" s="46" t="s">
        <v>116</v>
      </c>
      <c r="J170" s="31"/>
      <c r="K170" s="31"/>
      <c r="L170" s="31"/>
      <c r="M170" s="18"/>
      <c r="N170" s="18"/>
    </row>
    <row r="171" spans="1:14" ht="15" customHeight="1" x14ac:dyDescent="0.25">
      <c r="A171" s="18"/>
      <c r="B171" s="31"/>
      <c r="D171" s="124" t="s">
        <v>113</v>
      </c>
      <c r="E171" s="124"/>
      <c r="F171" s="124"/>
      <c r="G171" s="42">
        <v>446283629</v>
      </c>
      <c r="J171" s="31"/>
      <c r="K171" s="31"/>
      <c r="L171" s="31"/>
      <c r="M171" s="18"/>
      <c r="N171" s="18"/>
    </row>
    <row r="172" spans="1:14" ht="15" customHeight="1" x14ac:dyDescent="0.25">
      <c r="A172" s="18"/>
      <c r="B172" s="31"/>
      <c r="C172" s="31"/>
      <c r="D172" s="124" t="s">
        <v>115</v>
      </c>
      <c r="E172" s="124"/>
      <c r="F172" s="124"/>
      <c r="G172" s="42">
        <v>7297924</v>
      </c>
      <c r="J172" s="31"/>
      <c r="K172" s="31"/>
      <c r="L172" s="31"/>
      <c r="M172" s="18"/>
      <c r="N172" s="18"/>
    </row>
    <row r="173" spans="1:14" ht="15" customHeight="1" x14ac:dyDescent="0.25">
      <c r="A173" s="18"/>
      <c r="B173" s="31"/>
      <c r="C173" s="31"/>
      <c r="D173" s="124" t="s">
        <v>253</v>
      </c>
      <c r="E173" s="124"/>
      <c r="F173" s="124"/>
      <c r="G173" s="42">
        <v>5910570</v>
      </c>
      <c r="J173" s="31"/>
      <c r="K173" s="31"/>
      <c r="L173" s="31"/>
      <c r="M173" s="18"/>
      <c r="N173" s="18"/>
    </row>
    <row r="174" spans="1:14" ht="15" customHeight="1" x14ac:dyDescent="0.25">
      <c r="A174" s="18"/>
      <c r="B174" s="31"/>
      <c r="C174" s="31"/>
      <c r="D174" s="127" t="s">
        <v>111</v>
      </c>
      <c r="E174" s="128"/>
      <c r="F174" s="129"/>
      <c r="G174" s="44">
        <f>SUM(G171:G173)</f>
        <v>459492123</v>
      </c>
      <c r="J174" s="31"/>
      <c r="K174" s="31"/>
      <c r="L174" s="31"/>
      <c r="M174" s="18"/>
      <c r="N174" s="18"/>
    </row>
    <row r="175" spans="1:14" ht="15" customHeight="1" x14ac:dyDescent="0.25">
      <c r="A175" s="18"/>
      <c r="B175" s="31"/>
      <c r="C175" s="31"/>
      <c r="D175" s="31"/>
      <c r="E175" s="31"/>
      <c r="F175" s="31"/>
      <c r="G175" s="45"/>
      <c r="H175" s="31"/>
      <c r="I175" s="31"/>
      <c r="J175" s="31"/>
      <c r="K175" s="31"/>
      <c r="L175" s="31"/>
      <c r="M175" s="18"/>
      <c r="N175" s="18"/>
    </row>
    <row r="176" spans="1:14" ht="28.5" customHeight="1" x14ac:dyDescent="0.25">
      <c r="A176" s="18"/>
      <c r="B176" s="139" t="s">
        <v>340</v>
      </c>
      <c r="C176" s="139"/>
      <c r="D176" s="139"/>
      <c r="E176" s="139"/>
      <c r="F176" s="139"/>
      <c r="G176" s="139"/>
      <c r="H176" s="31"/>
      <c r="I176" s="31"/>
      <c r="J176" s="31"/>
      <c r="K176" s="31"/>
      <c r="L176" s="31"/>
      <c r="M176" s="18"/>
      <c r="N176" s="18"/>
    </row>
    <row r="177" spans="1:14" ht="15" customHeight="1" x14ac:dyDescent="0.25">
      <c r="A177" s="18"/>
      <c r="B177" s="33"/>
      <c r="C177" s="33"/>
      <c r="D177" s="49" t="s">
        <v>239</v>
      </c>
      <c r="E177" s="49" t="s">
        <v>147</v>
      </c>
      <c r="F177" s="126" t="s">
        <v>240</v>
      </c>
      <c r="G177" s="126"/>
      <c r="H177" s="31"/>
      <c r="I177" s="31"/>
      <c r="J177" s="31"/>
      <c r="K177" s="31"/>
      <c r="L177" s="31"/>
      <c r="M177" s="18"/>
      <c r="N177" s="18"/>
    </row>
    <row r="178" spans="1:14" ht="15" customHeight="1" x14ac:dyDescent="0.25">
      <c r="A178" s="18"/>
      <c r="B178" s="33"/>
      <c r="C178" s="33"/>
      <c r="D178" s="109">
        <f>G174</f>
        <v>459492123</v>
      </c>
      <c r="E178" s="109">
        <v>111696506.39</v>
      </c>
      <c r="F178" s="141">
        <f>D178+E178</f>
        <v>571188629.38999999</v>
      </c>
      <c r="G178" s="142"/>
      <c r="H178" s="31"/>
      <c r="I178" s="31"/>
      <c r="J178" s="31"/>
      <c r="K178" s="31"/>
      <c r="L178" s="31"/>
      <c r="M178" s="18"/>
      <c r="N178" s="18"/>
    </row>
    <row r="179" spans="1:14" ht="15" customHeight="1" x14ac:dyDescent="0.25">
      <c r="A179" s="18"/>
      <c r="B179" s="33"/>
      <c r="C179" s="33"/>
      <c r="D179" s="80"/>
      <c r="E179" s="80"/>
      <c r="F179" s="81"/>
      <c r="G179" s="17"/>
      <c r="H179" s="31"/>
      <c r="I179" s="31"/>
      <c r="J179" s="31"/>
      <c r="K179" s="31"/>
      <c r="L179" s="31"/>
      <c r="M179" s="18"/>
      <c r="N179" s="18"/>
    </row>
    <row r="180" spans="1:14" ht="16.5" customHeight="1" x14ac:dyDescent="0.25">
      <c r="A180" s="18"/>
      <c r="B180" s="168" t="s">
        <v>360</v>
      </c>
      <c r="C180" s="168"/>
      <c r="D180" s="168"/>
      <c r="E180" s="168"/>
      <c r="F180" s="168"/>
      <c r="G180" s="168"/>
      <c r="H180" s="31"/>
      <c r="I180" s="31"/>
      <c r="J180" s="31"/>
      <c r="K180" s="31"/>
      <c r="L180" s="31"/>
      <c r="M180" s="18"/>
      <c r="N180" s="18"/>
    </row>
    <row r="181" spans="1:14" ht="16.5" customHeight="1" x14ac:dyDescent="0.25">
      <c r="A181" s="18"/>
      <c r="B181" s="168"/>
      <c r="C181" s="168"/>
      <c r="D181" s="168"/>
      <c r="E181" s="168"/>
      <c r="F181" s="168"/>
      <c r="G181" s="168"/>
      <c r="H181" s="31"/>
      <c r="I181" s="31"/>
      <c r="J181" s="31"/>
      <c r="K181" s="31"/>
      <c r="L181" s="31"/>
      <c r="M181" s="18"/>
      <c r="N181" s="18"/>
    </row>
    <row r="182" spans="1:14" ht="16.5" customHeight="1" x14ac:dyDescent="0.25">
      <c r="A182" s="18"/>
      <c r="B182" s="168"/>
      <c r="C182" s="168"/>
      <c r="D182" s="168"/>
      <c r="E182" s="168"/>
      <c r="F182" s="168"/>
      <c r="G182" s="168"/>
      <c r="H182" s="31"/>
      <c r="I182" s="31"/>
      <c r="J182" s="31"/>
      <c r="K182" s="31"/>
      <c r="L182" s="31"/>
      <c r="M182" s="18"/>
      <c r="N182" s="18"/>
    </row>
    <row r="183" spans="1:14" ht="16.5" customHeight="1" x14ac:dyDescent="0.25">
      <c r="A183" s="18"/>
      <c r="B183" s="168"/>
      <c r="C183" s="168"/>
      <c r="D183" s="168"/>
      <c r="E183" s="168"/>
      <c r="F183" s="168"/>
      <c r="G183" s="168"/>
      <c r="H183" s="31"/>
      <c r="I183" s="31"/>
      <c r="J183" s="31"/>
      <c r="K183" s="31"/>
      <c r="L183" s="31"/>
      <c r="M183" s="18"/>
      <c r="N183" s="18"/>
    </row>
    <row r="184" spans="1:14" ht="16.5" customHeight="1" x14ac:dyDescent="0.25">
      <c r="A184" s="18"/>
      <c r="B184" s="168"/>
      <c r="C184" s="168"/>
      <c r="D184" s="168"/>
      <c r="E184" s="168"/>
      <c r="F184" s="168"/>
      <c r="G184" s="168"/>
      <c r="H184" s="31"/>
      <c r="I184" s="31"/>
      <c r="J184" s="31"/>
      <c r="K184" s="31"/>
      <c r="L184" s="31"/>
      <c r="M184" s="18"/>
      <c r="N184" s="18"/>
    </row>
    <row r="185" spans="1:14" ht="16.5" customHeight="1" x14ac:dyDescent="0.25">
      <c r="A185" s="18"/>
      <c r="B185" s="168"/>
      <c r="C185" s="168"/>
      <c r="D185" s="168"/>
      <c r="E185" s="168"/>
      <c r="F185" s="168"/>
      <c r="G185" s="168"/>
      <c r="H185" s="31"/>
      <c r="I185" s="31"/>
      <c r="J185" s="31"/>
      <c r="K185" s="31"/>
      <c r="L185" s="31"/>
      <c r="M185" s="18"/>
      <c r="N185" s="18"/>
    </row>
    <row r="186" spans="1:14" ht="15" customHeight="1" x14ac:dyDescent="0.25">
      <c r="A186" s="18"/>
      <c r="B186" s="31"/>
      <c r="C186" s="31"/>
      <c r="D186" s="31"/>
      <c r="E186" s="31"/>
      <c r="F186" s="31"/>
      <c r="G186" s="45"/>
      <c r="H186" s="31"/>
      <c r="I186" s="31"/>
      <c r="J186" s="31"/>
      <c r="K186" s="31"/>
      <c r="L186" s="31"/>
      <c r="M186" s="18"/>
      <c r="N186" s="18"/>
    </row>
    <row r="187" spans="1:14" ht="12.75" customHeight="1" x14ac:dyDescent="0.25">
      <c r="A187" s="18"/>
      <c r="B187" s="139" t="s">
        <v>341</v>
      </c>
      <c r="C187" s="139"/>
      <c r="D187" s="139"/>
      <c r="E187" s="139"/>
      <c r="F187" s="139"/>
      <c r="G187" s="139"/>
      <c r="H187" s="17"/>
      <c r="I187" s="17"/>
      <c r="J187" s="17"/>
      <c r="K187" s="17"/>
      <c r="L187" s="17"/>
      <c r="M187" s="18"/>
      <c r="N187" s="18"/>
    </row>
    <row r="188" spans="1:14" ht="15" customHeight="1" x14ac:dyDescent="0.25">
      <c r="A188" s="18"/>
      <c r="B188" s="33"/>
      <c r="C188" s="33"/>
      <c r="D188" s="126" t="s">
        <v>104</v>
      </c>
      <c r="E188" s="126"/>
      <c r="F188" s="126"/>
      <c r="G188" s="46" t="s">
        <v>116</v>
      </c>
      <c r="H188" s="33"/>
      <c r="I188" s="33"/>
      <c r="J188" s="33"/>
      <c r="K188" s="33"/>
      <c r="L188" s="33"/>
      <c r="M188" s="18"/>
      <c r="N188" s="18"/>
    </row>
    <row r="189" spans="1:14" ht="15" customHeight="1" x14ac:dyDescent="0.25">
      <c r="A189" s="18"/>
      <c r="B189" s="33"/>
      <c r="C189" s="33"/>
      <c r="D189" s="124" t="s">
        <v>113</v>
      </c>
      <c r="E189" s="124"/>
      <c r="F189" s="124"/>
      <c r="G189" s="94">
        <v>27315581.280000001</v>
      </c>
      <c r="H189" s="33"/>
      <c r="I189" s="33"/>
      <c r="J189" s="33"/>
      <c r="K189" s="33"/>
      <c r="L189" s="33"/>
      <c r="M189" s="18"/>
      <c r="N189" s="18"/>
    </row>
    <row r="190" spans="1:14" ht="15" customHeight="1" x14ac:dyDescent="0.25">
      <c r="A190" s="18"/>
      <c r="B190" s="33"/>
      <c r="C190" s="33"/>
      <c r="D190" s="124" t="s">
        <v>115</v>
      </c>
      <c r="E190" s="124"/>
      <c r="F190" s="124"/>
      <c r="G190" s="94"/>
      <c r="H190" s="33"/>
      <c r="I190" s="33"/>
      <c r="J190" s="33"/>
      <c r="K190" s="33"/>
      <c r="L190" s="33"/>
      <c r="M190" s="18"/>
      <c r="N190" s="18"/>
    </row>
    <row r="191" spans="1:14" ht="15" customHeight="1" x14ac:dyDescent="0.25">
      <c r="A191" s="18"/>
      <c r="B191" s="33"/>
      <c r="C191" s="33"/>
      <c r="D191" s="124" t="s">
        <v>253</v>
      </c>
      <c r="E191" s="124"/>
      <c r="F191" s="124"/>
      <c r="G191" s="94"/>
      <c r="H191" s="33"/>
      <c r="I191" s="33"/>
      <c r="J191" s="33"/>
      <c r="K191" s="33"/>
      <c r="L191" s="33"/>
      <c r="M191" s="18"/>
      <c r="N191" s="18"/>
    </row>
    <row r="192" spans="1:14" ht="15" customHeight="1" x14ac:dyDescent="0.25">
      <c r="A192" s="18"/>
      <c r="B192" s="33"/>
      <c r="C192" s="33"/>
      <c r="D192" s="127" t="s">
        <v>111</v>
      </c>
      <c r="E192" s="128"/>
      <c r="F192" s="129"/>
      <c r="G192" s="88">
        <f>SUM(G189:G191)</f>
        <v>27315581.280000001</v>
      </c>
      <c r="H192" s="33"/>
      <c r="I192" s="33"/>
      <c r="J192" s="33"/>
      <c r="K192" s="33"/>
      <c r="L192" s="33"/>
      <c r="M192" s="18"/>
      <c r="N192" s="18"/>
    </row>
    <row r="193" spans="1:14" ht="15" customHeight="1" x14ac:dyDescent="0.25">
      <c r="A193" s="18"/>
      <c r="B193" s="33"/>
      <c r="C193" s="33"/>
      <c r="D193" s="54"/>
      <c r="E193" s="54"/>
      <c r="F193" s="54"/>
      <c r="G193" s="45"/>
      <c r="H193" s="33"/>
      <c r="I193" s="33"/>
      <c r="J193" s="33"/>
      <c r="K193" s="33"/>
      <c r="L193" s="33"/>
      <c r="M193" s="18"/>
      <c r="N193" s="18"/>
    </row>
    <row r="194" spans="1:14" ht="15" customHeight="1" x14ac:dyDescent="0.25">
      <c r="A194" s="18"/>
      <c r="B194" s="139"/>
      <c r="C194" s="139"/>
      <c r="D194" s="139"/>
      <c r="E194" s="139"/>
      <c r="F194" s="139"/>
      <c r="G194" s="139"/>
      <c r="H194" s="17"/>
      <c r="I194" s="17"/>
      <c r="J194" s="17"/>
      <c r="K194" s="139"/>
      <c r="L194" s="139"/>
      <c r="M194" s="18"/>
      <c r="N194" s="18"/>
    </row>
    <row r="195" spans="1:14" ht="28.5" customHeight="1" x14ac:dyDescent="0.25">
      <c r="A195" s="18"/>
      <c r="B195" s="139" t="s">
        <v>342</v>
      </c>
      <c r="C195" s="139"/>
      <c r="D195" s="139"/>
      <c r="E195" s="139"/>
      <c r="F195" s="139"/>
      <c r="G195" s="139"/>
      <c r="H195" s="17"/>
      <c r="I195" s="17"/>
      <c r="J195" s="17"/>
      <c r="K195" s="139"/>
      <c r="L195" s="139"/>
      <c r="M195" s="18"/>
      <c r="N195" s="18"/>
    </row>
    <row r="196" spans="1:14" ht="15" customHeight="1" x14ac:dyDescent="0.25">
      <c r="A196" s="18"/>
      <c r="B196" s="33"/>
      <c r="C196" s="33"/>
      <c r="D196" s="33"/>
      <c r="E196" s="33"/>
      <c r="F196" s="33"/>
      <c r="G196" s="33"/>
      <c r="H196" s="33"/>
      <c r="I196" s="33"/>
      <c r="J196" s="33"/>
      <c r="K196" s="33"/>
      <c r="L196" s="33"/>
      <c r="M196" s="18"/>
      <c r="N196" s="18"/>
    </row>
    <row r="197" spans="1:14" ht="15" customHeight="1" x14ac:dyDescent="0.25">
      <c r="A197" s="18"/>
      <c r="B197" s="33"/>
      <c r="C197" s="33"/>
      <c r="D197" s="126" t="s">
        <v>104</v>
      </c>
      <c r="E197" s="126"/>
      <c r="F197" s="126"/>
      <c r="G197" s="53" t="s">
        <v>116</v>
      </c>
      <c r="H197" s="33"/>
      <c r="I197" s="33"/>
      <c r="J197" s="33"/>
      <c r="K197" s="33"/>
      <c r="L197" s="33"/>
      <c r="M197" s="18"/>
      <c r="N197" s="18"/>
    </row>
    <row r="198" spans="1:14" ht="15" customHeight="1" x14ac:dyDescent="0.25">
      <c r="A198" s="18"/>
      <c r="B198" s="33"/>
      <c r="C198" s="33"/>
      <c r="D198" s="124" t="s">
        <v>113</v>
      </c>
      <c r="E198" s="124"/>
      <c r="F198" s="124"/>
      <c r="G198" s="94">
        <v>440174529.60000002</v>
      </c>
      <c r="H198" s="33"/>
      <c r="I198" s="33"/>
      <c r="J198" s="33"/>
      <c r="K198" s="33"/>
      <c r="L198" s="33"/>
      <c r="M198" s="18"/>
      <c r="N198" s="18"/>
    </row>
    <row r="199" spans="1:14" ht="15" customHeight="1" x14ac:dyDescent="0.25">
      <c r="A199" s="18"/>
      <c r="B199" s="33"/>
      <c r="C199" s="33"/>
      <c r="D199" s="124" t="s">
        <v>115</v>
      </c>
      <c r="E199" s="124"/>
      <c r="F199" s="124"/>
      <c r="G199" s="94">
        <v>81411415.510000005</v>
      </c>
      <c r="H199" s="33"/>
      <c r="I199" s="33"/>
      <c r="J199" s="33"/>
      <c r="K199" s="33"/>
      <c r="L199" s="33"/>
      <c r="M199" s="18"/>
      <c r="N199" s="18"/>
    </row>
    <row r="200" spans="1:14" ht="15" customHeight="1" x14ac:dyDescent="0.25">
      <c r="A200" s="18"/>
      <c r="B200" s="33"/>
      <c r="C200" s="33"/>
      <c r="D200" s="124" t="s">
        <v>253</v>
      </c>
      <c r="E200" s="124"/>
      <c r="F200" s="124"/>
      <c r="G200" s="94">
        <v>7581521</v>
      </c>
      <c r="H200" s="33"/>
      <c r="I200" s="33"/>
      <c r="J200" s="33"/>
      <c r="K200" s="33"/>
      <c r="L200" s="33"/>
      <c r="M200" s="18"/>
      <c r="N200" s="18"/>
    </row>
    <row r="201" spans="1:14" ht="15" customHeight="1" x14ac:dyDescent="0.25">
      <c r="A201" s="18"/>
      <c r="B201" s="33"/>
      <c r="C201" s="33"/>
      <c r="D201" s="174" t="s">
        <v>144</v>
      </c>
      <c r="E201" s="188"/>
      <c r="F201" s="175"/>
      <c r="G201" s="94">
        <v>14705582</v>
      </c>
      <c r="H201" s="33"/>
      <c r="I201" s="33"/>
      <c r="J201" s="33"/>
      <c r="K201" s="33"/>
      <c r="L201" s="33"/>
      <c r="M201" s="18"/>
      <c r="N201" s="18"/>
    </row>
    <row r="202" spans="1:14" ht="15" customHeight="1" x14ac:dyDescent="0.25">
      <c r="A202" s="18"/>
      <c r="B202" s="33"/>
      <c r="C202" s="33"/>
      <c r="D202" s="127" t="s">
        <v>111</v>
      </c>
      <c r="E202" s="128"/>
      <c r="F202" s="129"/>
      <c r="G202" s="88">
        <f>G198+G199+G200+G201</f>
        <v>543873048.11000001</v>
      </c>
      <c r="H202" s="33"/>
      <c r="I202" s="33"/>
      <c r="J202" s="33"/>
      <c r="K202" s="33"/>
      <c r="L202" s="33"/>
      <c r="M202" s="18"/>
      <c r="N202" s="18"/>
    </row>
    <row r="203" spans="1:14" ht="15" customHeight="1" x14ac:dyDescent="0.25">
      <c r="A203" s="18"/>
      <c r="B203" s="33"/>
      <c r="C203" s="33"/>
      <c r="D203" s="54"/>
      <c r="E203" s="54"/>
      <c r="F203" s="54"/>
      <c r="G203" s="45"/>
      <c r="H203" s="33"/>
      <c r="I203" s="33"/>
      <c r="J203" s="33"/>
      <c r="K203" s="33"/>
      <c r="L203" s="33"/>
      <c r="M203" s="18"/>
      <c r="N203" s="18"/>
    </row>
    <row r="204" spans="1:14" ht="28.9" customHeight="1" x14ac:dyDescent="0.25">
      <c r="A204" s="18"/>
      <c r="B204" s="139" t="s">
        <v>343</v>
      </c>
      <c r="C204" s="139"/>
      <c r="D204" s="139"/>
      <c r="E204" s="139"/>
      <c r="F204" s="139"/>
      <c r="G204" s="139"/>
      <c r="H204" s="17"/>
      <c r="I204" s="17"/>
      <c r="J204" s="17"/>
      <c r="K204" s="139"/>
      <c r="L204" s="139"/>
      <c r="M204" s="18"/>
      <c r="N204" s="18"/>
    </row>
    <row r="205" spans="1:14" ht="15" customHeight="1" x14ac:dyDescent="0.25">
      <c r="A205" s="18"/>
      <c r="B205" s="33"/>
      <c r="C205" s="33"/>
      <c r="D205" s="33"/>
      <c r="E205" s="33"/>
      <c r="F205" s="33"/>
      <c r="G205" s="33"/>
      <c r="H205" s="33"/>
      <c r="I205" s="33"/>
      <c r="J205" s="33"/>
      <c r="K205" s="33"/>
      <c r="L205" s="33"/>
      <c r="M205" s="18"/>
      <c r="N205" s="18"/>
    </row>
    <row r="206" spans="1:14" ht="15" customHeight="1" x14ac:dyDescent="0.25">
      <c r="A206" s="18"/>
      <c r="B206" s="33"/>
      <c r="C206" s="33"/>
      <c r="D206" s="126" t="s">
        <v>104</v>
      </c>
      <c r="E206" s="126"/>
      <c r="F206" s="126"/>
      <c r="G206" s="53" t="s">
        <v>116</v>
      </c>
      <c r="H206" s="33"/>
      <c r="I206" s="33"/>
      <c r="J206" s="33"/>
      <c r="K206" s="33"/>
      <c r="L206" s="33"/>
      <c r="M206" s="18"/>
      <c r="N206" s="18"/>
    </row>
    <row r="207" spans="1:14" ht="15" customHeight="1" x14ac:dyDescent="0.25">
      <c r="A207" s="18"/>
      <c r="B207" s="33"/>
      <c r="C207" s="33"/>
      <c r="D207" s="124" t="s">
        <v>113</v>
      </c>
      <c r="E207" s="124"/>
      <c r="F207" s="124"/>
      <c r="G207" s="94">
        <v>420438537.88999999</v>
      </c>
      <c r="H207" s="33"/>
      <c r="I207" s="33"/>
      <c r="J207" s="33"/>
      <c r="K207" s="33"/>
      <c r="L207" s="33"/>
      <c r="M207" s="18"/>
      <c r="N207" s="18"/>
    </row>
    <row r="208" spans="1:14" ht="15" customHeight="1" x14ac:dyDescent="0.25">
      <c r="A208" s="18"/>
      <c r="B208" s="33"/>
      <c r="C208" s="33"/>
      <c r="D208" s="124" t="s">
        <v>115</v>
      </c>
      <c r="E208" s="124"/>
      <c r="F208" s="124"/>
      <c r="G208" s="94">
        <v>81302857.510000005</v>
      </c>
      <c r="H208" s="33"/>
      <c r="I208" s="33"/>
      <c r="J208" s="33"/>
      <c r="K208" s="33"/>
      <c r="L208" s="33"/>
      <c r="M208" s="18"/>
      <c r="N208" s="18"/>
    </row>
    <row r="209" spans="1:14" ht="16.899999999999999" customHeight="1" x14ac:dyDescent="0.25">
      <c r="A209" s="18"/>
      <c r="B209" s="33"/>
      <c r="C209" s="33"/>
      <c r="D209" s="124" t="s">
        <v>253</v>
      </c>
      <c r="E209" s="124"/>
      <c r="F209" s="124"/>
      <c r="G209" s="94">
        <v>7581521</v>
      </c>
      <c r="H209" s="33"/>
      <c r="I209" s="33"/>
      <c r="J209" s="33"/>
      <c r="K209" s="33"/>
      <c r="L209" s="33"/>
      <c r="M209" s="18"/>
      <c r="N209" s="18"/>
    </row>
    <row r="210" spans="1:14" ht="16.899999999999999" customHeight="1" x14ac:dyDescent="0.25">
      <c r="A210" s="18"/>
      <c r="B210" s="33"/>
      <c r="C210" s="33"/>
      <c r="D210" s="174" t="s">
        <v>144</v>
      </c>
      <c r="E210" s="188"/>
      <c r="F210" s="175"/>
      <c r="G210" s="94">
        <v>14705582</v>
      </c>
      <c r="H210" s="33"/>
      <c r="I210" s="33"/>
      <c r="J210" s="33"/>
      <c r="K210" s="33"/>
      <c r="L210" s="33"/>
      <c r="M210" s="18"/>
      <c r="N210" s="18"/>
    </row>
    <row r="211" spans="1:14" ht="16.899999999999999" customHeight="1" x14ac:dyDescent="0.25">
      <c r="A211" s="18"/>
      <c r="B211" s="33"/>
      <c r="C211" s="33"/>
      <c r="D211" s="127" t="s">
        <v>111</v>
      </c>
      <c r="E211" s="128"/>
      <c r="F211" s="129"/>
      <c r="G211" s="86">
        <f>G207+G208+G209+G210</f>
        <v>524028498.39999998</v>
      </c>
      <c r="H211" s="33"/>
      <c r="I211" s="33"/>
      <c r="J211" s="33"/>
      <c r="K211" s="33"/>
      <c r="L211" s="33"/>
      <c r="M211" s="18"/>
      <c r="N211" s="18"/>
    </row>
    <row r="212" spans="1:14" ht="16.899999999999999" customHeight="1" x14ac:dyDescent="0.25">
      <c r="A212" s="18"/>
      <c r="B212" s="33"/>
      <c r="C212" s="33"/>
      <c r="D212" s="54"/>
      <c r="E212" s="54"/>
      <c r="F212" s="54"/>
      <c r="G212" s="45"/>
      <c r="H212" s="33"/>
      <c r="I212" s="33"/>
      <c r="J212" s="33"/>
      <c r="K212" s="33"/>
      <c r="L212" s="33"/>
      <c r="M212" s="18"/>
      <c r="N212" s="18"/>
    </row>
    <row r="213" spans="1:14" ht="16.899999999999999" customHeight="1" x14ac:dyDescent="0.25">
      <c r="A213" s="18"/>
      <c r="B213" s="33"/>
      <c r="C213" s="33"/>
      <c r="D213" s="54"/>
      <c r="E213" s="54"/>
      <c r="F213" s="54"/>
      <c r="G213" s="45"/>
      <c r="H213" s="33"/>
      <c r="I213" s="33"/>
      <c r="J213" s="33"/>
      <c r="K213" s="33"/>
      <c r="L213" s="33"/>
      <c r="M213" s="18"/>
      <c r="N213" s="18"/>
    </row>
    <row r="214" spans="1:14" ht="21.6" customHeight="1" x14ac:dyDescent="0.25">
      <c r="A214" s="18"/>
      <c r="B214" s="33"/>
      <c r="C214" s="33"/>
      <c r="D214" s="130" t="s">
        <v>117</v>
      </c>
      <c r="E214" s="130"/>
      <c r="F214" s="130"/>
      <c r="G214" s="130"/>
      <c r="H214" s="33"/>
      <c r="I214" s="33"/>
      <c r="J214" s="33"/>
      <c r="K214" s="33"/>
      <c r="L214" s="33"/>
      <c r="M214" s="18"/>
      <c r="N214" s="18"/>
    </row>
    <row r="215" spans="1:14" ht="40.5" customHeight="1" x14ac:dyDescent="0.25">
      <c r="A215" s="18"/>
      <c r="B215" s="139" t="s">
        <v>269</v>
      </c>
      <c r="C215" s="139"/>
      <c r="D215" s="139"/>
      <c r="E215" s="139"/>
      <c r="F215" s="139"/>
      <c r="G215" s="139"/>
      <c r="H215" s="17"/>
      <c r="I215" s="17"/>
      <c r="J215" s="17"/>
      <c r="K215" s="139"/>
      <c r="L215" s="139"/>
      <c r="M215" s="18"/>
      <c r="N215" s="18"/>
    </row>
    <row r="216" spans="1:14" ht="15" customHeight="1" x14ac:dyDescent="0.25">
      <c r="A216" s="18"/>
      <c r="B216" s="33"/>
      <c r="C216" s="33"/>
      <c r="D216" s="46" t="s">
        <v>106</v>
      </c>
      <c r="E216" s="122" t="s">
        <v>104</v>
      </c>
      <c r="F216" s="123"/>
      <c r="G216" s="46" t="s">
        <v>116</v>
      </c>
      <c r="H216" s="33"/>
      <c r="I216" s="33"/>
      <c r="J216" s="33"/>
      <c r="K216" s="33"/>
      <c r="L216" s="33"/>
      <c r="M216" s="18"/>
      <c r="N216" s="18"/>
    </row>
    <row r="217" spans="1:14" ht="15" customHeight="1" x14ac:dyDescent="0.25">
      <c r="A217" s="18"/>
      <c r="B217" s="33"/>
      <c r="C217" s="33"/>
      <c r="D217" s="41">
        <v>1000</v>
      </c>
      <c r="E217" s="111" t="s">
        <v>107</v>
      </c>
      <c r="F217" s="111"/>
      <c r="G217" s="42">
        <v>36871420</v>
      </c>
      <c r="H217" s="33"/>
      <c r="I217" s="33"/>
      <c r="J217" s="33"/>
      <c r="K217" s="33"/>
      <c r="L217" s="33"/>
      <c r="M217" s="18"/>
      <c r="N217" s="18"/>
    </row>
    <row r="218" spans="1:14" ht="15" customHeight="1" x14ac:dyDescent="0.25">
      <c r="A218" s="18"/>
      <c r="B218" s="33"/>
      <c r="C218" s="33"/>
      <c r="D218" s="41">
        <v>2000</v>
      </c>
      <c r="E218" s="111" t="s">
        <v>108</v>
      </c>
      <c r="F218" s="111"/>
      <c r="G218" s="42">
        <v>4412098.16</v>
      </c>
      <c r="H218" s="33"/>
      <c r="I218" s="33"/>
      <c r="J218" s="33"/>
      <c r="K218" s="33"/>
      <c r="L218" s="33"/>
      <c r="M218" s="18"/>
      <c r="N218" s="18"/>
    </row>
    <row r="219" spans="1:14" ht="15" customHeight="1" x14ac:dyDescent="0.25">
      <c r="A219" s="18"/>
      <c r="B219" s="33"/>
      <c r="C219" s="33"/>
      <c r="D219" s="41">
        <v>3000</v>
      </c>
      <c r="E219" s="111" t="s">
        <v>109</v>
      </c>
      <c r="F219" s="111"/>
      <c r="G219" s="42">
        <v>12902640.869999999</v>
      </c>
      <c r="H219" s="33"/>
      <c r="I219" s="33"/>
      <c r="J219" s="33"/>
      <c r="K219" s="33"/>
      <c r="L219" s="33"/>
      <c r="M219" s="18"/>
      <c r="N219" s="18"/>
    </row>
    <row r="220" spans="1:14" ht="15" customHeight="1" x14ac:dyDescent="0.25">
      <c r="A220" s="18"/>
      <c r="B220" s="31"/>
      <c r="C220" s="31"/>
      <c r="D220" s="41">
        <v>4000</v>
      </c>
      <c r="E220" s="111" t="s">
        <v>110</v>
      </c>
      <c r="F220" s="111"/>
      <c r="G220" s="42">
        <v>400515963.97000003</v>
      </c>
      <c r="H220" s="31"/>
      <c r="I220" s="31"/>
      <c r="J220" s="31"/>
      <c r="K220" s="31"/>
      <c r="L220" s="31"/>
      <c r="M220" s="18"/>
      <c r="N220" s="18"/>
    </row>
    <row r="221" spans="1:14" ht="15" customHeight="1" x14ac:dyDescent="0.25">
      <c r="A221" s="18"/>
      <c r="B221" s="31"/>
      <c r="C221" s="31"/>
      <c r="D221" s="41">
        <v>5000</v>
      </c>
      <c r="E221" s="84" t="s">
        <v>254</v>
      </c>
      <c r="F221" s="85"/>
      <c r="G221" s="42">
        <v>4790000</v>
      </c>
      <c r="H221" s="31"/>
      <c r="I221" s="31"/>
      <c r="J221" s="31"/>
      <c r="K221" s="31"/>
      <c r="L221" s="31"/>
      <c r="M221" s="18"/>
      <c r="N221" s="18"/>
    </row>
    <row r="222" spans="1:14" ht="14.45" customHeight="1" x14ac:dyDescent="0.25">
      <c r="A222" s="34"/>
      <c r="B222" s="34"/>
      <c r="C222" s="34"/>
      <c r="D222" s="43"/>
      <c r="E222" s="127" t="s">
        <v>111</v>
      </c>
      <c r="F222" s="129"/>
      <c r="G222" s="44">
        <f>SUM(G217:G221)</f>
        <v>459492123</v>
      </c>
      <c r="H222" s="34"/>
      <c r="I222" s="34"/>
      <c r="J222" s="34"/>
      <c r="K222" s="34"/>
      <c r="L222" s="34"/>
      <c r="M222" s="2"/>
    </row>
    <row r="223" spans="1:14" ht="14.45" customHeight="1" x14ac:dyDescent="0.25">
      <c r="A223" s="34"/>
      <c r="B223" s="34"/>
      <c r="C223" s="34"/>
      <c r="D223" s="31"/>
      <c r="E223" s="31"/>
      <c r="F223" s="31"/>
      <c r="G223" s="45"/>
      <c r="H223" s="34"/>
      <c r="I223" s="34"/>
      <c r="J223" s="34"/>
      <c r="K223" s="34"/>
      <c r="L223" s="34"/>
      <c r="M223" s="2"/>
    </row>
    <row r="224" spans="1:14" ht="27.75" customHeight="1" x14ac:dyDescent="0.25">
      <c r="A224" s="34"/>
      <c r="B224" s="139" t="s">
        <v>344</v>
      </c>
      <c r="C224" s="139"/>
      <c r="D224" s="139"/>
      <c r="E224" s="139"/>
      <c r="F224" s="139"/>
      <c r="G224" s="139"/>
      <c r="H224" s="17"/>
      <c r="I224" s="17"/>
      <c r="J224" s="17"/>
      <c r="K224" s="139"/>
      <c r="L224" s="139"/>
      <c r="M224" s="2"/>
    </row>
    <row r="225" spans="1:13" ht="39.75" customHeight="1" x14ac:dyDescent="0.25">
      <c r="A225" s="34"/>
      <c r="B225" s="33"/>
      <c r="C225" s="33"/>
      <c r="D225" s="49" t="s">
        <v>148</v>
      </c>
      <c r="E225" s="49" t="s">
        <v>147</v>
      </c>
      <c r="F225" s="126" t="s">
        <v>149</v>
      </c>
      <c r="G225" s="126"/>
      <c r="H225" s="33"/>
      <c r="I225" s="33"/>
      <c r="J225" s="33"/>
      <c r="K225" s="33"/>
      <c r="L225" s="33"/>
      <c r="M225" s="2"/>
    </row>
    <row r="226" spans="1:13" ht="14.45" customHeight="1" x14ac:dyDescent="0.25">
      <c r="A226" s="34"/>
      <c r="B226" s="33"/>
      <c r="C226" s="33"/>
      <c r="D226" s="109">
        <f>G222</f>
        <v>459492123</v>
      </c>
      <c r="E226" s="110">
        <v>111696506.39</v>
      </c>
      <c r="F226" s="141">
        <f>D226+E226</f>
        <v>571188629.38999999</v>
      </c>
      <c r="G226" s="142"/>
      <c r="H226" s="33"/>
      <c r="I226" s="33"/>
      <c r="J226" s="33"/>
      <c r="K226" s="33"/>
      <c r="L226" s="33"/>
      <c r="M226" s="2"/>
    </row>
    <row r="227" spans="1:13" ht="14.45" customHeight="1" x14ac:dyDescent="0.25">
      <c r="A227" s="34"/>
      <c r="B227" s="33"/>
      <c r="C227" s="33"/>
      <c r="D227" s="33"/>
      <c r="E227" s="33"/>
      <c r="F227" s="33"/>
      <c r="G227" s="33"/>
      <c r="H227" s="33"/>
      <c r="I227" s="33"/>
      <c r="J227" s="33"/>
      <c r="K227" s="33"/>
      <c r="L227" s="33"/>
      <c r="M227" s="2"/>
    </row>
    <row r="228" spans="1:13" ht="30" customHeight="1" x14ac:dyDescent="0.25">
      <c r="A228" s="34"/>
      <c r="B228" s="139" t="s">
        <v>345</v>
      </c>
      <c r="C228" s="139"/>
      <c r="D228" s="139"/>
      <c r="E228" s="139"/>
      <c r="F228" s="139"/>
      <c r="G228" s="139"/>
      <c r="H228" s="33"/>
      <c r="I228" s="33"/>
      <c r="J228" s="33"/>
      <c r="K228" s="33"/>
      <c r="L228" s="33"/>
      <c r="M228" s="2"/>
    </row>
    <row r="229" spans="1:13" ht="14.45" customHeight="1" x14ac:dyDescent="0.25">
      <c r="A229" s="34"/>
      <c r="B229" s="33"/>
      <c r="C229" s="33"/>
      <c r="D229" s="46" t="s">
        <v>106</v>
      </c>
      <c r="E229" s="122" t="s">
        <v>104</v>
      </c>
      <c r="F229" s="123"/>
      <c r="G229" s="46" t="s">
        <v>116</v>
      </c>
      <c r="H229" s="33"/>
      <c r="I229" s="33"/>
      <c r="J229" s="33"/>
      <c r="K229" s="33"/>
      <c r="L229" s="33"/>
      <c r="M229" s="2"/>
    </row>
    <row r="230" spans="1:13" ht="14.45" customHeight="1" x14ac:dyDescent="0.25">
      <c r="A230" s="34"/>
      <c r="B230" s="33"/>
      <c r="C230" s="33"/>
      <c r="D230" s="41">
        <v>1000</v>
      </c>
      <c r="E230" s="111" t="s">
        <v>107</v>
      </c>
      <c r="F230" s="111"/>
      <c r="G230" s="42">
        <v>1092642.04</v>
      </c>
      <c r="H230" s="33"/>
      <c r="I230" s="33"/>
      <c r="J230" s="33"/>
      <c r="K230" s="33"/>
      <c r="L230" s="33"/>
      <c r="M230" s="2"/>
    </row>
    <row r="231" spans="1:13" ht="14.45" customHeight="1" x14ac:dyDescent="0.25">
      <c r="A231" s="34"/>
      <c r="B231" s="33"/>
      <c r="C231" s="33"/>
      <c r="D231" s="41">
        <v>2000</v>
      </c>
      <c r="E231" s="111" t="s">
        <v>108</v>
      </c>
      <c r="F231" s="111"/>
      <c r="G231" s="42">
        <v>241299.48</v>
      </c>
      <c r="H231" s="33"/>
      <c r="I231" s="33"/>
      <c r="J231" s="33"/>
      <c r="K231" s="33"/>
      <c r="L231" s="33"/>
      <c r="M231" s="2"/>
    </row>
    <row r="232" spans="1:13" ht="14.45" customHeight="1" x14ac:dyDescent="0.25">
      <c r="A232" s="34"/>
      <c r="B232" s="33"/>
      <c r="C232" s="33"/>
      <c r="D232" s="41">
        <v>3000</v>
      </c>
      <c r="E232" s="111" t="s">
        <v>109</v>
      </c>
      <c r="F232" s="111"/>
      <c r="G232" s="42">
        <v>384308.96</v>
      </c>
      <c r="H232" s="33"/>
      <c r="I232" s="33"/>
      <c r="J232" s="33"/>
      <c r="K232" s="33"/>
      <c r="L232" s="33"/>
      <c r="M232" s="2"/>
    </row>
    <row r="233" spans="1:13" ht="14.45" customHeight="1" x14ac:dyDescent="0.25">
      <c r="A233" s="34"/>
      <c r="B233" s="31"/>
      <c r="C233" s="31"/>
      <c r="D233" s="41">
        <v>4000</v>
      </c>
      <c r="E233" s="111" t="s">
        <v>110</v>
      </c>
      <c r="F233" s="111"/>
      <c r="G233" s="42">
        <v>31411757.399999999</v>
      </c>
      <c r="H233" s="33"/>
      <c r="I233" s="33"/>
      <c r="J233" s="33"/>
      <c r="K233" s="33"/>
      <c r="L233" s="33"/>
      <c r="M233" s="2"/>
    </row>
    <row r="234" spans="1:13" ht="14.45" customHeight="1" x14ac:dyDescent="0.25">
      <c r="A234" s="34"/>
      <c r="B234" s="31"/>
      <c r="C234" s="31"/>
      <c r="D234" s="41">
        <v>5000</v>
      </c>
      <c r="E234" s="84" t="s">
        <v>254</v>
      </c>
      <c r="F234" s="85"/>
      <c r="G234" s="42">
        <v>0</v>
      </c>
      <c r="H234" s="33"/>
      <c r="I234" s="33"/>
      <c r="J234" s="33"/>
      <c r="K234" s="33"/>
      <c r="L234" s="33"/>
      <c r="M234" s="2"/>
    </row>
    <row r="235" spans="1:13" ht="14.45" customHeight="1" x14ac:dyDescent="0.25">
      <c r="A235" s="34"/>
      <c r="B235" s="34"/>
      <c r="C235" s="34"/>
      <c r="D235" s="43"/>
      <c r="E235" s="127" t="s">
        <v>111</v>
      </c>
      <c r="F235" s="129"/>
      <c r="G235" s="44">
        <f>SUM(G230:G234)</f>
        <v>33130007.879999999</v>
      </c>
      <c r="H235" s="33"/>
      <c r="I235" s="33"/>
      <c r="J235" s="33"/>
      <c r="K235" s="33"/>
      <c r="L235" s="33"/>
      <c r="M235" s="2"/>
    </row>
    <row r="236" spans="1:13" ht="14.45" customHeight="1" x14ac:dyDescent="0.25">
      <c r="A236" s="34"/>
      <c r="B236" s="34"/>
      <c r="C236" s="34"/>
      <c r="D236" s="31"/>
      <c r="E236" s="54"/>
      <c r="F236" s="54"/>
      <c r="G236" s="45"/>
      <c r="H236" s="33"/>
      <c r="I236" s="33"/>
      <c r="J236" s="33"/>
      <c r="K236" s="33"/>
      <c r="L236" s="33"/>
      <c r="M236" s="2"/>
    </row>
    <row r="237" spans="1:13" ht="28.5" customHeight="1" x14ac:dyDescent="0.25">
      <c r="A237" s="34"/>
      <c r="B237" s="139" t="s">
        <v>346</v>
      </c>
      <c r="C237" s="139"/>
      <c r="D237" s="139"/>
      <c r="E237" s="139"/>
      <c r="F237" s="139"/>
      <c r="G237" s="139"/>
      <c r="H237" s="17"/>
      <c r="I237" s="17"/>
      <c r="J237" s="17"/>
      <c r="K237" s="139"/>
      <c r="L237" s="139"/>
      <c r="M237" s="2"/>
    </row>
    <row r="238" spans="1:13" ht="14.45" customHeight="1" x14ac:dyDescent="0.25">
      <c r="A238" s="34"/>
      <c r="B238" s="33"/>
      <c r="C238" s="33"/>
      <c r="D238" s="33"/>
      <c r="E238" s="33"/>
      <c r="F238" s="33"/>
      <c r="G238" s="33"/>
      <c r="H238" s="33"/>
      <c r="I238" s="33"/>
      <c r="J238" s="33"/>
      <c r="K238" s="33"/>
      <c r="L238" s="33"/>
      <c r="M238" s="2"/>
    </row>
    <row r="239" spans="1:13" ht="14.45" customHeight="1" x14ac:dyDescent="0.25">
      <c r="A239" s="34"/>
      <c r="B239" s="33"/>
      <c r="C239" s="33"/>
      <c r="D239" s="46" t="s">
        <v>106</v>
      </c>
      <c r="E239" s="122" t="s">
        <v>104</v>
      </c>
      <c r="F239" s="123"/>
      <c r="G239" s="46" t="s">
        <v>116</v>
      </c>
      <c r="H239" s="33"/>
      <c r="I239" s="33"/>
      <c r="J239" s="33"/>
      <c r="K239" s="33"/>
      <c r="L239" s="33"/>
      <c r="M239" s="2"/>
    </row>
    <row r="240" spans="1:13" ht="14.45" customHeight="1" x14ac:dyDescent="0.25">
      <c r="A240" s="34"/>
      <c r="B240" s="33"/>
      <c r="C240" s="33"/>
      <c r="D240" s="41">
        <v>1000</v>
      </c>
      <c r="E240" s="111" t="s">
        <v>107</v>
      </c>
      <c r="F240" s="111"/>
      <c r="G240" s="42">
        <v>51800772.810000002</v>
      </c>
      <c r="H240" s="33"/>
      <c r="I240" s="33"/>
      <c r="J240" s="33"/>
      <c r="K240" s="33"/>
      <c r="L240" s="33"/>
      <c r="M240" s="2"/>
    </row>
    <row r="241" spans="1:13" ht="14.45" customHeight="1" x14ac:dyDescent="0.25">
      <c r="A241" s="34"/>
      <c r="B241" s="33"/>
      <c r="C241" s="33"/>
      <c r="D241" s="41">
        <v>2000</v>
      </c>
      <c r="E241" s="111" t="s">
        <v>108</v>
      </c>
      <c r="F241" s="111"/>
      <c r="G241" s="42">
        <v>6112263.0099999998</v>
      </c>
      <c r="H241" s="33"/>
      <c r="I241" s="33"/>
      <c r="J241" s="33"/>
      <c r="K241" s="33"/>
      <c r="L241" s="33"/>
      <c r="M241" s="2"/>
    </row>
    <row r="242" spans="1:13" ht="14.45" customHeight="1" x14ac:dyDescent="0.25">
      <c r="A242" s="34"/>
      <c r="B242" s="33"/>
      <c r="C242" s="33"/>
      <c r="D242" s="41">
        <v>3000</v>
      </c>
      <c r="E242" s="111" t="s">
        <v>109</v>
      </c>
      <c r="F242" s="111"/>
      <c r="G242" s="42">
        <v>11951181.74</v>
      </c>
      <c r="H242" s="33"/>
      <c r="I242" s="33"/>
      <c r="J242" s="33"/>
      <c r="K242" s="33"/>
      <c r="L242" s="33"/>
      <c r="M242" s="2"/>
    </row>
    <row r="243" spans="1:13" ht="14.45" customHeight="1" x14ac:dyDescent="0.25">
      <c r="A243" s="34"/>
      <c r="B243" s="33"/>
      <c r="C243" s="33"/>
      <c r="D243" s="41">
        <v>4000</v>
      </c>
      <c r="E243" s="111" t="s">
        <v>110</v>
      </c>
      <c r="F243" s="111"/>
      <c r="G243" s="42">
        <v>462646759.35000002</v>
      </c>
      <c r="H243" s="33"/>
      <c r="I243" s="33"/>
      <c r="J243" s="33"/>
      <c r="K243" s="33"/>
      <c r="L243" s="33"/>
      <c r="M243" s="2"/>
    </row>
    <row r="244" spans="1:13" ht="14.45" customHeight="1" x14ac:dyDescent="0.25">
      <c r="A244" s="34"/>
      <c r="B244" s="33"/>
      <c r="C244" s="33"/>
      <c r="D244" s="41">
        <v>5000</v>
      </c>
      <c r="E244" s="166" t="s">
        <v>241</v>
      </c>
      <c r="F244" s="167"/>
      <c r="G244" s="42">
        <v>5547644.5999999996</v>
      </c>
      <c r="H244" s="33"/>
      <c r="I244" s="33"/>
      <c r="J244" s="33"/>
      <c r="K244" s="33"/>
      <c r="L244" s="33"/>
      <c r="M244" s="2"/>
    </row>
    <row r="245" spans="1:13" ht="14.45" customHeight="1" x14ac:dyDescent="0.25">
      <c r="A245" s="34"/>
      <c r="B245" s="33"/>
      <c r="C245" s="33"/>
      <c r="D245" s="43"/>
      <c r="E245" s="127" t="s">
        <v>111</v>
      </c>
      <c r="F245" s="129"/>
      <c r="G245" s="44">
        <f>SUM(G240:G244)</f>
        <v>538058621.50999999</v>
      </c>
      <c r="H245" s="33"/>
      <c r="I245" s="33"/>
      <c r="J245" s="33"/>
      <c r="K245" s="33"/>
      <c r="L245" s="33"/>
      <c r="M245" s="2"/>
    </row>
    <row r="246" spans="1:13" ht="14.45" customHeight="1" x14ac:dyDescent="0.25">
      <c r="A246" s="34"/>
      <c r="B246" s="33"/>
      <c r="C246" s="33"/>
      <c r="D246" s="31"/>
      <c r="E246" s="31"/>
      <c r="F246" s="31"/>
      <c r="G246" s="45"/>
      <c r="H246" s="33"/>
      <c r="I246" s="33"/>
      <c r="J246" s="33"/>
      <c r="K246" s="33"/>
      <c r="L246" s="33"/>
      <c r="M246" s="2"/>
    </row>
    <row r="247" spans="1:13" ht="27.6" customHeight="1" x14ac:dyDescent="0.25">
      <c r="A247" s="34"/>
      <c r="B247" s="139" t="s">
        <v>347</v>
      </c>
      <c r="C247" s="139"/>
      <c r="D247" s="139"/>
      <c r="E247" s="139"/>
      <c r="F247" s="139"/>
      <c r="G247" s="139"/>
      <c r="H247" s="17"/>
      <c r="I247" s="17"/>
      <c r="J247" s="17"/>
      <c r="K247" s="139"/>
      <c r="L247" s="139"/>
      <c r="M247" s="2"/>
    </row>
    <row r="248" spans="1:13" ht="14.45" customHeight="1" x14ac:dyDescent="0.25">
      <c r="A248" s="34"/>
      <c r="B248" s="33"/>
      <c r="C248" s="33"/>
      <c r="D248" s="33"/>
      <c r="E248" s="33"/>
      <c r="F248" s="33"/>
      <c r="G248" s="33"/>
      <c r="H248" s="33"/>
      <c r="I248" s="33"/>
      <c r="J248" s="33"/>
      <c r="K248" s="33"/>
      <c r="L248" s="33"/>
      <c r="M248" s="2"/>
    </row>
    <row r="249" spans="1:13" ht="14.45" customHeight="1" x14ac:dyDescent="0.25">
      <c r="A249" s="34"/>
      <c r="B249" s="33"/>
      <c r="C249" s="33"/>
      <c r="D249" s="46" t="s">
        <v>106</v>
      </c>
      <c r="E249" s="122" t="s">
        <v>104</v>
      </c>
      <c r="F249" s="123"/>
      <c r="G249" s="46" t="s">
        <v>116</v>
      </c>
      <c r="H249" s="33"/>
      <c r="I249" s="33"/>
      <c r="J249" s="33"/>
      <c r="K249" s="33"/>
      <c r="L249" s="33"/>
      <c r="M249" s="2"/>
    </row>
    <row r="250" spans="1:13" ht="14.45" customHeight="1" x14ac:dyDescent="0.25">
      <c r="A250" s="34"/>
      <c r="B250" s="33"/>
      <c r="C250" s="33"/>
      <c r="D250" s="41">
        <v>1000</v>
      </c>
      <c r="E250" s="111" t="s">
        <v>107</v>
      </c>
      <c r="F250" s="111"/>
      <c r="G250" s="42">
        <v>51800772.810000002</v>
      </c>
      <c r="H250" s="33"/>
      <c r="I250" s="33"/>
      <c r="J250" s="33"/>
      <c r="K250" s="33"/>
      <c r="L250" s="33"/>
      <c r="M250" s="2"/>
    </row>
    <row r="251" spans="1:13" ht="14.45" customHeight="1" x14ac:dyDescent="0.25">
      <c r="A251" s="34"/>
      <c r="B251" s="33"/>
      <c r="C251" s="33"/>
      <c r="D251" s="41">
        <v>2000</v>
      </c>
      <c r="E251" s="111" t="s">
        <v>108</v>
      </c>
      <c r="F251" s="111"/>
      <c r="G251" s="42">
        <v>6112263.0099999998</v>
      </c>
      <c r="H251" s="33"/>
      <c r="I251" s="33"/>
      <c r="J251" s="33"/>
      <c r="K251" s="33"/>
      <c r="L251" s="33"/>
      <c r="M251" s="2"/>
    </row>
    <row r="252" spans="1:13" ht="14.45" customHeight="1" x14ac:dyDescent="0.25">
      <c r="A252" s="34"/>
      <c r="B252" s="33"/>
      <c r="C252" s="33"/>
      <c r="D252" s="41">
        <v>3000</v>
      </c>
      <c r="E252" s="111" t="s">
        <v>109</v>
      </c>
      <c r="F252" s="111"/>
      <c r="G252" s="42">
        <v>11951181.74</v>
      </c>
      <c r="H252" s="33"/>
      <c r="I252" s="33"/>
      <c r="J252" s="33"/>
      <c r="K252" s="33"/>
      <c r="L252" s="33"/>
      <c r="M252" s="2"/>
    </row>
    <row r="253" spans="1:13" ht="14.45" customHeight="1" x14ac:dyDescent="0.25">
      <c r="A253" s="34"/>
      <c r="B253" s="33"/>
      <c r="C253" s="33"/>
      <c r="D253" s="41">
        <v>4000</v>
      </c>
      <c r="E253" s="111" t="s">
        <v>110</v>
      </c>
      <c r="F253" s="111"/>
      <c r="G253" s="42">
        <v>462646759.35000002</v>
      </c>
      <c r="H253" s="33"/>
      <c r="I253" s="33"/>
      <c r="J253" s="33"/>
      <c r="K253" s="33"/>
      <c r="L253" s="33"/>
      <c r="M253" s="2"/>
    </row>
    <row r="254" spans="1:13" ht="14.45" customHeight="1" x14ac:dyDescent="0.25">
      <c r="A254" s="34"/>
      <c r="B254" s="33"/>
      <c r="C254" s="33"/>
      <c r="D254" s="41">
        <v>5000</v>
      </c>
      <c r="E254" s="166" t="s">
        <v>241</v>
      </c>
      <c r="F254" s="167"/>
      <c r="G254" s="42">
        <v>5547644.5999999996</v>
      </c>
      <c r="H254" s="33"/>
      <c r="I254" s="33"/>
      <c r="J254" s="33"/>
      <c r="K254" s="33"/>
      <c r="L254" s="33"/>
      <c r="M254" s="2"/>
    </row>
    <row r="255" spans="1:13" ht="14.45" customHeight="1" x14ac:dyDescent="0.25">
      <c r="A255" s="34"/>
      <c r="B255" s="33"/>
      <c r="C255" s="33"/>
      <c r="D255" s="43"/>
      <c r="E255" s="127" t="s">
        <v>111</v>
      </c>
      <c r="F255" s="129"/>
      <c r="G255" s="44">
        <f>SUM(G250:G254)</f>
        <v>538058621.50999999</v>
      </c>
      <c r="H255" s="33"/>
      <c r="I255" s="33"/>
      <c r="J255" s="33"/>
      <c r="K255" s="33"/>
      <c r="L255" s="33"/>
      <c r="M255" s="2"/>
    </row>
    <row r="256" spans="1:13" ht="14.45" customHeight="1" x14ac:dyDescent="0.25">
      <c r="A256" s="34"/>
      <c r="B256" s="33"/>
      <c r="C256" s="33"/>
      <c r="D256" s="31"/>
      <c r="E256" s="31"/>
      <c r="F256" s="31"/>
      <c r="G256" s="45"/>
      <c r="H256" s="33"/>
      <c r="I256" s="33"/>
      <c r="J256" s="33"/>
      <c r="K256" s="33"/>
      <c r="L256" s="33"/>
      <c r="M256" s="2"/>
    </row>
    <row r="257" spans="1:13" ht="27.75" customHeight="1" x14ac:dyDescent="0.25">
      <c r="A257" s="34"/>
      <c r="B257" s="139" t="s">
        <v>348</v>
      </c>
      <c r="C257" s="139"/>
      <c r="D257" s="139"/>
      <c r="E257" s="139"/>
      <c r="F257" s="139"/>
      <c r="G257" s="139"/>
      <c r="H257" s="17"/>
      <c r="I257" s="17"/>
      <c r="J257" s="17"/>
      <c r="K257" s="139"/>
      <c r="L257" s="139"/>
      <c r="M257" s="2"/>
    </row>
    <row r="258" spans="1:13" ht="14.45" customHeight="1" x14ac:dyDescent="0.25">
      <c r="A258" s="34"/>
      <c r="B258" s="33"/>
      <c r="C258" s="33"/>
      <c r="D258" s="33"/>
      <c r="E258" s="33"/>
      <c r="F258" s="33"/>
      <c r="G258" s="33"/>
      <c r="H258" s="33"/>
      <c r="I258" s="33"/>
      <c r="J258" s="33"/>
      <c r="K258" s="33"/>
      <c r="L258" s="33"/>
      <c r="M258" s="2"/>
    </row>
    <row r="259" spans="1:13" ht="14.45" customHeight="1" x14ac:dyDescent="0.25">
      <c r="A259" s="34"/>
      <c r="B259" s="33"/>
      <c r="C259" s="33"/>
      <c r="D259" s="46" t="s">
        <v>106</v>
      </c>
      <c r="E259" s="122" t="s">
        <v>104</v>
      </c>
      <c r="F259" s="123"/>
      <c r="G259" s="46" t="s">
        <v>116</v>
      </c>
      <c r="H259" s="33"/>
      <c r="I259" s="33"/>
      <c r="J259" s="33"/>
      <c r="K259" s="33"/>
      <c r="L259" s="33"/>
      <c r="M259" s="2"/>
    </row>
    <row r="260" spans="1:13" ht="14.45" customHeight="1" x14ac:dyDescent="0.25">
      <c r="A260" s="34"/>
      <c r="B260" s="33"/>
      <c r="C260" s="33"/>
      <c r="D260" s="41">
        <v>1000</v>
      </c>
      <c r="E260" s="111" t="s">
        <v>107</v>
      </c>
      <c r="F260" s="111"/>
      <c r="G260" s="42">
        <v>51800772.810000002</v>
      </c>
      <c r="H260" s="33"/>
      <c r="I260" s="33"/>
      <c r="J260" s="33"/>
      <c r="K260" s="33"/>
      <c r="L260" s="33"/>
      <c r="M260" s="2"/>
    </row>
    <row r="261" spans="1:13" ht="14.45" customHeight="1" x14ac:dyDescent="0.25">
      <c r="A261" s="34"/>
      <c r="B261" s="33"/>
      <c r="C261" s="33"/>
      <c r="D261" s="41">
        <v>2000</v>
      </c>
      <c r="E261" s="111" t="s">
        <v>108</v>
      </c>
      <c r="F261" s="111"/>
      <c r="G261" s="42">
        <v>6112263.0099999998</v>
      </c>
      <c r="H261" s="33"/>
      <c r="I261" s="33"/>
      <c r="J261" s="33"/>
      <c r="K261" s="33"/>
      <c r="L261" s="33"/>
      <c r="M261" s="2"/>
    </row>
    <row r="262" spans="1:13" ht="14.45" customHeight="1" x14ac:dyDescent="0.25">
      <c r="A262" s="34"/>
      <c r="B262" s="33"/>
      <c r="C262" s="33"/>
      <c r="D262" s="41">
        <v>3000</v>
      </c>
      <c r="E262" s="111" t="s">
        <v>109</v>
      </c>
      <c r="F262" s="111"/>
      <c r="G262" s="42">
        <v>11951181.74</v>
      </c>
      <c r="H262" s="33"/>
      <c r="I262" s="33"/>
      <c r="J262" s="33"/>
      <c r="K262" s="33"/>
      <c r="L262" s="33"/>
      <c r="M262" s="2"/>
    </row>
    <row r="263" spans="1:13" ht="14.45" customHeight="1" x14ac:dyDescent="0.25">
      <c r="A263" s="34"/>
      <c r="B263" s="33"/>
      <c r="C263" s="33"/>
      <c r="D263" s="41">
        <v>4000</v>
      </c>
      <c r="E263" s="111" t="s">
        <v>110</v>
      </c>
      <c r="F263" s="111"/>
      <c r="G263" s="42">
        <v>462646759.35000002</v>
      </c>
      <c r="H263" s="33"/>
      <c r="I263" s="33"/>
      <c r="J263" s="33"/>
      <c r="K263" s="33"/>
      <c r="L263" s="33"/>
      <c r="M263" s="2"/>
    </row>
    <row r="264" spans="1:13" ht="14.45" customHeight="1" x14ac:dyDescent="0.25">
      <c r="A264" s="34"/>
      <c r="B264" s="33"/>
      <c r="C264" s="33"/>
      <c r="D264" s="41">
        <v>5000</v>
      </c>
      <c r="E264" s="166" t="s">
        <v>241</v>
      </c>
      <c r="F264" s="167"/>
      <c r="G264" s="42">
        <v>5547644.5999999996</v>
      </c>
      <c r="H264" s="33"/>
      <c r="I264" s="33"/>
      <c r="J264" s="33"/>
      <c r="K264" s="33"/>
      <c r="L264" s="33"/>
      <c r="M264" s="2"/>
    </row>
    <row r="265" spans="1:13" ht="14.45" customHeight="1" x14ac:dyDescent="0.25">
      <c r="A265" s="34"/>
      <c r="B265" s="33"/>
      <c r="C265" s="33"/>
      <c r="D265" s="43"/>
      <c r="E265" s="127" t="s">
        <v>111</v>
      </c>
      <c r="F265" s="129"/>
      <c r="G265" s="44">
        <f>SUM(G260:G264)</f>
        <v>538058621.50999999</v>
      </c>
      <c r="H265" s="33"/>
      <c r="I265" s="33"/>
      <c r="J265" s="33"/>
      <c r="K265" s="33"/>
      <c r="L265" s="33"/>
      <c r="M265" s="2"/>
    </row>
    <row r="266" spans="1:13" ht="14.45" customHeight="1" x14ac:dyDescent="0.25">
      <c r="A266" s="34"/>
      <c r="B266" s="33"/>
      <c r="C266" s="33"/>
      <c r="D266" s="33"/>
      <c r="E266" s="33"/>
      <c r="F266" s="33"/>
      <c r="G266" s="33"/>
      <c r="H266" s="33"/>
      <c r="I266" s="33"/>
      <c r="J266" s="33"/>
      <c r="K266" s="33"/>
      <c r="L266" s="33"/>
      <c r="M266" s="2"/>
    </row>
    <row r="267" spans="1:13" ht="28.5" customHeight="1" x14ac:dyDescent="0.25">
      <c r="A267" s="34"/>
      <c r="B267" s="139" t="s">
        <v>349</v>
      </c>
      <c r="C267" s="139"/>
      <c r="D267" s="139"/>
      <c r="E267" s="139"/>
      <c r="F267" s="139"/>
      <c r="G267" s="139"/>
      <c r="H267" s="17"/>
      <c r="I267" s="17"/>
      <c r="J267" s="17"/>
      <c r="K267" s="139"/>
      <c r="L267" s="139"/>
      <c r="M267" s="2"/>
    </row>
    <row r="268" spans="1:13" ht="14.45" customHeight="1" x14ac:dyDescent="0.25">
      <c r="A268" s="34"/>
      <c r="B268" s="33"/>
      <c r="C268" s="33"/>
      <c r="D268" s="33"/>
      <c r="E268" s="33"/>
      <c r="F268" s="33"/>
      <c r="G268" s="33"/>
      <c r="H268" s="33"/>
      <c r="I268" s="33"/>
      <c r="J268" s="33"/>
      <c r="K268" s="33"/>
      <c r="L268" s="33"/>
      <c r="M268" s="2"/>
    </row>
    <row r="269" spans="1:13" ht="14.45" customHeight="1" x14ac:dyDescent="0.25">
      <c r="A269" s="34"/>
      <c r="B269" s="33"/>
      <c r="C269" s="33"/>
      <c r="D269" s="46" t="s">
        <v>106</v>
      </c>
      <c r="E269" s="122" t="s">
        <v>104</v>
      </c>
      <c r="F269" s="123"/>
      <c r="G269" s="46" t="s">
        <v>116</v>
      </c>
      <c r="H269" s="33"/>
      <c r="I269" s="33"/>
      <c r="J269" s="33"/>
      <c r="K269" s="33"/>
      <c r="L269" s="33"/>
      <c r="M269" s="2"/>
    </row>
    <row r="270" spans="1:13" ht="14.45" customHeight="1" x14ac:dyDescent="0.25">
      <c r="A270" s="34"/>
      <c r="B270" s="33"/>
      <c r="C270" s="33"/>
      <c r="D270" s="41">
        <v>1000</v>
      </c>
      <c r="E270" s="111" t="s">
        <v>107</v>
      </c>
      <c r="F270" s="111"/>
      <c r="G270" s="42">
        <v>49334533.829999998</v>
      </c>
      <c r="H270" s="33"/>
      <c r="I270" s="33"/>
      <c r="J270" s="33"/>
      <c r="K270" s="33"/>
      <c r="L270" s="33"/>
      <c r="M270" s="2"/>
    </row>
    <row r="271" spans="1:13" ht="14.45" customHeight="1" x14ac:dyDescent="0.25">
      <c r="A271" s="34"/>
      <c r="B271" s="33"/>
      <c r="C271" s="33"/>
      <c r="D271" s="41">
        <v>2000</v>
      </c>
      <c r="E271" s="111" t="s">
        <v>108</v>
      </c>
      <c r="F271" s="111"/>
      <c r="G271" s="42">
        <v>5744276.5999999996</v>
      </c>
      <c r="H271" s="33"/>
      <c r="I271" s="33"/>
      <c r="J271" s="33"/>
      <c r="K271" s="33"/>
      <c r="L271" s="33"/>
      <c r="M271" s="2"/>
    </row>
    <row r="272" spans="1:13" ht="14.45" customHeight="1" x14ac:dyDescent="0.25">
      <c r="A272" s="34"/>
      <c r="B272" s="33"/>
      <c r="C272" s="33"/>
      <c r="D272" s="41">
        <v>3000</v>
      </c>
      <c r="E272" s="111" t="s">
        <v>109</v>
      </c>
      <c r="F272" s="111"/>
      <c r="G272" s="42">
        <v>11388503.720000001</v>
      </c>
      <c r="H272" s="33"/>
      <c r="I272" s="33"/>
      <c r="J272" s="33"/>
      <c r="K272" s="33"/>
      <c r="L272" s="33"/>
      <c r="M272" s="2"/>
    </row>
    <row r="273" spans="1:13" ht="14.45" customHeight="1" x14ac:dyDescent="0.25">
      <c r="A273" s="34"/>
      <c r="B273" s="33"/>
      <c r="C273" s="33"/>
      <c r="D273" s="41">
        <v>4000</v>
      </c>
      <c r="E273" s="111" t="s">
        <v>110</v>
      </c>
      <c r="F273" s="111"/>
      <c r="G273" s="42">
        <v>443008385.07999998</v>
      </c>
      <c r="H273" s="33"/>
      <c r="I273" s="33"/>
      <c r="J273" s="33"/>
      <c r="K273" s="33"/>
      <c r="L273" s="33"/>
      <c r="M273" s="2"/>
    </row>
    <row r="274" spans="1:13" ht="14.45" customHeight="1" x14ac:dyDescent="0.25">
      <c r="A274" s="34"/>
      <c r="B274" s="33"/>
      <c r="C274" s="33"/>
      <c r="D274" s="41">
        <v>5000</v>
      </c>
      <c r="E274" s="166" t="s">
        <v>241</v>
      </c>
      <c r="F274" s="167"/>
      <c r="G274" s="42">
        <v>5547644.5899999999</v>
      </c>
      <c r="H274" s="33"/>
      <c r="I274" s="33"/>
      <c r="J274" s="33"/>
      <c r="K274" s="33"/>
      <c r="L274" s="33"/>
      <c r="M274" s="2"/>
    </row>
    <row r="275" spans="1:13" ht="14.45" customHeight="1" x14ac:dyDescent="0.25">
      <c r="A275" s="34"/>
      <c r="B275" s="33"/>
      <c r="C275" s="33"/>
      <c r="D275" s="43"/>
      <c r="E275" s="127" t="s">
        <v>111</v>
      </c>
      <c r="F275" s="129"/>
      <c r="G275" s="44">
        <f>SUM(G270:G274)</f>
        <v>515023343.81999993</v>
      </c>
      <c r="H275" s="33"/>
      <c r="I275" s="33"/>
      <c r="J275" s="33"/>
      <c r="K275" s="33"/>
      <c r="L275" s="33"/>
      <c r="M275" s="2"/>
    </row>
    <row r="276" spans="1:13" ht="14.45" customHeight="1" x14ac:dyDescent="0.25">
      <c r="A276" s="34"/>
      <c r="B276" s="33"/>
      <c r="C276" s="33"/>
      <c r="D276" s="31"/>
      <c r="E276" s="31"/>
      <c r="F276" s="31"/>
      <c r="G276" s="45"/>
      <c r="H276" s="33"/>
      <c r="I276" s="33"/>
      <c r="J276" s="33"/>
      <c r="K276" s="33"/>
      <c r="L276" s="33"/>
      <c r="M276" s="2"/>
    </row>
    <row r="277" spans="1:13" ht="14.45" customHeight="1" x14ac:dyDescent="0.25">
      <c r="A277" s="34"/>
      <c r="B277" s="33"/>
      <c r="C277" s="33"/>
      <c r="D277" s="31"/>
      <c r="E277" s="31"/>
      <c r="F277" s="31"/>
      <c r="H277" s="33"/>
      <c r="I277" s="33"/>
      <c r="J277" s="33"/>
      <c r="K277" s="33"/>
      <c r="L277" s="33"/>
      <c r="M277" s="2"/>
    </row>
    <row r="278" spans="1:13" x14ac:dyDescent="0.25">
      <c r="B278" s="150" t="s">
        <v>169</v>
      </c>
      <c r="C278" s="150"/>
      <c r="D278" s="150"/>
      <c r="E278" s="150"/>
      <c r="F278" s="150"/>
      <c r="G278" s="150"/>
    </row>
    <row r="279" spans="1:13" x14ac:dyDescent="0.25">
      <c r="A279" s="11" t="s">
        <v>170</v>
      </c>
      <c r="B279" s="29" t="s">
        <v>29</v>
      </c>
      <c r="C279" s="21"/>
      <c r="D279" s="22"/>
      <c r="E279" s="22"/>
      <c r="F279" s="22"/>
      <c r="G279" s="22"/>
      <c r="H279" s="22"/>
      <c r="I279" s="22"/>
      <c r="J279" s="22"/>
      <c r="K279" s="21"/>
      <c r="L279" s="21"/>
    </row>
    <row r="280" spans="1:13" x14ac:dyDescent="0.25">
      <c r="A280" s="20"/>
      <c r="B280" s="29"/>
      <c r="C280" s="21"/>
      <c r="D280" s="22"/>
      <c r="E280" s="22"/>
      <c r="F280" s="22"/>
      <c r="G280" s="22"/>
      <c r="H280" s="22"/>
      <c r="I280" s="22"/>
      <c r="J280" s="22"/>
      <c r="K280" s="21"/>
      <c r="L280" s="21"/>
    </row>
    <row r="281" spans="1:13" ht="38.25" customHeight="1" x14ac:dyDescent="0.25">
      <c r="B281" s="114" t="s">
        <v>296</v>
      </c>
      <c r="C281" s="114"/>
      <c r="D281" s="114"/>
      <c r="E281" s="114"/>
      <c r="F281" s="114"/>
      <c r="G281" s="114"/>
      <c r="H281" s="64"/>
      <c r="I281" s="64"/>
      <c r="J281" s="64"/>
      <c r="K281" s="64"/>
      <c r="L281" s="64"/>
    </row>
    <row r="282" spans="1:13" ht="15.75" customHeight="1" x14ac:dyDescent="0.25">
      <c r="B282" s="78"/>
      <c r="C282" s="78"/>
      <c r="D282" s="78"/>
      <c r="E282" s="78"/>
      <c r="F282" s="78"/>
      <c r="G282" s="78"/>
      <c r="H282" s="64"/>
      <c r="I282" s="64"/>
      <c r="J282" s="64"/>
      <c r="K282" s="64"/>
      <c r="L282" s="64"/>
    </row>
    <row r="283" spans="1:13" x14ac:dyDescent="0.25">
      <c r="A283" s="11" t="s">
        <v>171</v>
      </c>
      <c r="B283" s="29" t="s">
        <v>172</v>
      </c>
      <c r="C283" s="64"/>
      <c r="D283" s="64"/>
      <c r="E283" s="64"/>
      <c r="F283" s="64"/>
      <c r="G283" s="64"/>
      <c r="H283" s="64"/>
      <c r="I283" s="64"/>
      <c r="J283" s="64"/>
      <c r="K283" s="64"/>
      <c r="L283" s="64"/>
    </row>
    <row r="284" spans="1:13" ht="29.25" customHeight="1" x14ac:dyDescent="0.25">
      <c r="B284" s="114" t="s">
        <v>282</v>
      </c>
      <c r="C284" s="114"/>
      <c r="D284" s="114"/>
      <c r="E284" s="114"/>
      <c r="F284" s="114"/>
      <c r="G284" s="114"/>
      <c r="H284" s="65"/>
      <c r="I284" s="65"/>
      <c r="J284" s="114"/>
      <c r="K284" s="114"/>
      <c r="L284" s="114"/>
    </row>
    <row r="285" spans="1:13" x14ac:dyDescent="0.25">
      <c r="A285" s="11" t="s">
        <v>173</v>
      </c>
      <c r="B285" s="29" t="s">
        <v>30</v>
      </c>
      <c r="C285" s="21"/>
      <c r="D285" s="21"/>
      <c r="E285" s="21"/>
      <c r="F285" s="21"/>
      <c r="G285" s="21"/>
      <c r="H285" s="21"/>
      <c r="I285" s="21"/>
      <c r="J285" s="21"/>
      <c r="K285" s="21"/>
      <c r="L285" s="21"/>
    </row>
    <row r="286" spans="1:13" x14ac:dyDescent="0.25">
      <c r="A286" s="11"/>
      <c r="B286" s="29"/>
      <c r="C286" s="21"/>
      <c r="D286" s="21"/>
      <c r="E286" s="21"/>
      <c r="F286" s="21"/>
      <c r="G286" s="21"/>
      <c r="H286" s="21"/>
      <c r="I286" s="21"/>
      <c r="J286" s="21"/>
      <c r="K286" s="21"/>
      <c r="L286" s="21"/>
    </row>
    <row r="287" spans="1:13" ht="28.15" customHeight="1" x14ac:dyDescent="0.25">
      <c r="A287" s="23"/>
      <c r="B287" s="114" t="s">
        <v>167</v>
      </c>
      <c r="C287" s="114"/>
      <c r="D287" s="114"/>
      <c r="E287" s="114"/>
      <c r="F287" s="114"/>
      <c r="G287" s="114"/>
      <c r="H287" s="12"/>
      <c r="I287" s="12"/>
      <c r="J287" s="12"/>
      <c r="K287" s="12"/>
    </row>
    <row r="288" spans="1:13" ht="29.25" customHeight="1" x14ac:dyDescent="0.25">
      <c r="A288" s="23"/>
      <c r="B288" s="114" t="s">
        <v>70</v>
      </c>
      <c r="C288" s="114"/>
      <c r="D288" s="114"/>
      <c r="E288" s="114"/>
      <c r="F288" s="114"/>
      <c r="G288" s="114"/>
      <c r="H288" s="12"/>
      <c r="I288" s="12"/>
      <c r="J288" s="12"/>
      <c r="K288" s="12"/>
      <c r="L288" s="12"/>
    </row>
    <row r="289" spans="1:12" x14ac:dyDescent="0.25">
      <c r="A289" s="23"/>
      <c r="B289" s="28"/>
      <c r="C289" s="62">
        <v>1</v>
      </c>
      <c r="D289" s="62" t="s">
        <v>71</v>
      </c>
      <c r="E289" s="62"/>
      <c r="F289" s="32"/>
      <c r="G289" s="32"/>
      <c r="H289" s="32"/>
      <c r="I289" s="32"/>
      <c r="J289" s="32"/>
      <c r="K289" s="32"/>
      <c r="L289" s="32"/>
    </row>
    <row r="290" spans="1:12" ht="16.899999999999999" customHeight="1" x14ac:dyDescent="0.25">
      <c r="A290" s="23"/>
      <c r="B290" s="28"/>
      <c r="C290" s="62">
        <v>5</v>
      </c>
      <c r="D290" s="113" t="s">
        <v>160</v>
      </c>
      <c r="E290" s="113"/>
      <c r="F290" s="32"/>
      <c r="G290" s="32"/>
      <c r="H290" s="32"/>
      <c r="I290" s="32"/>
      <c r="J290" s="32"/>
      <c r="K290" s="32"/>
      <c r="L290" s="32"/>
    </row>
    <row r="291" spans="1:12" ht="16.149999999999999" customHeight="1" x14ac:dyDescent="0.25">
      <c r="A291" s="23"/>
      <c r="B291" s="28"/>
      <c r="C291" s="62">
        <v>17</v>
      </c>
      <c r="D291" s="113" t="s">
        <v>64</v>
      </c>
      <c r="E291" s="113"/>
      <c r="F291" s="32"/>
      <c r="G291" s="32"/>
      <c r="H291" s="32"/>
      <c r="I291" s="32"/>
      <c r="J291" s="32"/>
      <c r="K291" s="32"/>
      <c r="L291" s="32"/>
    </row>
    <row r="292" spans="1:12" ht="14.45" customHeight="1" x14ac:dyDescent="0.25">
      <c r="A292" s="23"/>
      <c r="B292" s="28"/>
      <c r="C292" s="62">
        <v>1</v>
      </c>
      <c r="D292" s="113" t="s">
        <v>168</v>
      </c>
      <c r="E292" s="113"/>
      <c r="F292" s="32"/>
      <c r="G292" s="32"/>
      <c r="H292" s="32"/>
      <c r="I292" s="32"/>
      <c r="J292" s="32"/>
      <c r="K292" s="32"/>
      <c r="L292" s="32"/>
    </row>
    <row r="293" spans="1:12" ht="17.45" customHeight="1" x14ac:dyDescent="0.25">
      <c r="A293" s="23"/>
      <c r="B293" s="28"/>
      <c r="C293" s="62">
        <v>1</v>
      </c>
      <c r="D293" s="113" t="s">
        <v>65</v>
      </c>
      <c r="E293" s="113"/>
      <c r="F293" s="32"/>
      <c r="G293" s="32"/>
      <c r="H293" s="32"/>
      <c r="I293" s="32"/>
      <c r="J293" s="32"/>
      <c r="K293" s="32"/>
      <c r="L293" s="32"/>
    </row>
    <row r="294" spans="1:12" x14ac:dyDescent="0.25">
      <c r="A294" s="19"/>
      <c r="B294" s="21"/>
      <c r="C294" s="21"/>
      <c r="D294" s="23"/>
      <c r="E294" s="23"/>
      <c r="F294" s="23"/>
      <c r="G294" s="23"/>
      <c r="H294" s="23"/>
      <c r="I294" s="23"/>
      <c r="J294" s="23"/>
      <c r="K294" s="21"/>
      <c r="L294" s="21"/>
    </row>
    <row r="295" spans="1:12" x14ac:dyDescent="0.25">
      <c r="A295" s="11" t="s">
        <v>174</v>
      </c>
      <c r="B295" s="29" t="s">
        <v>33</v>
      </c>
      <c r="C295" s="21"/>
      <c r="D295" s="21"/>
      <c r="E295" s="21"/>
      <c r="F295" s="21"/>
      <c r="G295" s="21"/>
      <c r="H295" s="21"/>
      <c r="I295" s="21"/>
      <c r="J295" s="21"/>
      <c r="K295" s="21"/>
      <c r="L295" s="21"/>
    </row>
    <row r="296" spans="1:12" ht="43.5" customHeight="1" x14ac:dyDescent="0.25">
      <c r="A296" s="23"/>
      <c r="B296" s="28" t="s">
        <v>3</v>
      </c>
      <c r="C296" s="131" t="s">
        <v>161</v>
      </c>
      <c r="D296" s="131"/>
      <c r="E296" s="131"/>
      <c r="F296" s="131"/>
      <c r="G296" s="131"/>
      <c r="H296" s="12"/>
      <c r="I296" s="12"/>
      <c r="J296" s="12"/>
      <c r="K296" s="12"/>
      <c r="L296" s="12"/>
    </row>
    <row r="297" spans="1:12" x14ac:dyDescent="0.25">
      <c r="A297" s="21"/>
      <c r="B297" s="19"/>
      <c r="C297" s="21"/>
      <c r="D297" s="23"/>
      <c r="E297" s="23"/>
      <c r="F297" s="23"/>
      <c r="G297" s="23"/>
      <c r="H297" s="23"/>
      <c r="I297" s="23"/>
      <c r="J297" s="23"/>
      <c r="K297" s="21"/>
      <c r="L297" s="21"/>
    </row>
    <row r="298" spans="1:12" ht="14.45" customHeight="1" x14ac:dyDescent="0.25">
      <c r="A298" s="23"/>
      <c r="B298" s="28" t="s">
        <v>32</v>
      </c>
      <c r="C298" s="113" t="s">
        <v>67</v>
      </c>
      <c r="D298" s="113"/>
      <c r="E298" s="113"/>
      <c r="F298" s="113"/>
      <c r="G298" s="113"/>
      <c r="H298" s="12"/>
      <c r="I298" s="12"/>
      <c r="J298" s="12"/>
      <c r="K298" s="12"/>
      <c r="L298" s="12"/>
    </row>
    <row r="299" spans="1:12" x14ac:dyDescent="0.25">
      <c r="A299" s="21"/>
      <c r="B299" s="19"/>
      <c r="C299" s="21"/>
      <c r="D299" s="23"/>
      <c r="E299" s="23"/>
      <c r="F299" s="23"/>
      <c r="G299" s="23"/>
      <c r="H299" s="23"/>
      <c r="I299" s="23"/>
      <c r="J299" s="23"/>
      <c r="K299" s="21"/>
      <c r="L299" s="21"/>
    </row>
    <row r="300" spans="1:12" ht="14.45" customHeight="1" x14ac:dyDescent="0.25">
      <c r="A300" s="23"/>
      <c r="B300" s="28" t="s">
        <v>34</v>
      </c>
      <c r="C300" s="113" t="s">
        <v>339</v>
      </c>
      <c r="D300" s="113"/>
      <c r="E300" s="113"/>
      <c r="F300" s="113"/>
      <c r="G300" s="113"/>
      <c r="H300" s="12"/>
      <c r="I300" s="12"/>
      <c r="J300" s="12"/>
      <c r="K300" s="12"/>
      <c r="L300" s="12"/>
    </row>
    <row r="301" spans="1:12" x14ac:dyDescent="0.25">
      <c r="A301" s="21"/>
      <c r="B301" s="19"/>
      <c r="C301" s="21"/>
      <c r="D301" s="23"/>
      <c r="E301" s="23"/>
      <c r="F301" s="23"/>
      <c r="G301" s="23"/>
      <c r="H301" s="23"/>
      <c r="I301" s="23"/>
      <c r="J301" s="23"/>
      <c r="K301" s="21"/>
      <c r="L301" s="21"/>
    </row>
    <row r="302" spans="1:12" ht="14.45" customHeight="1" x14ac:dyDescent="0.25">
      <c r="A302" s="23"/>
      <c r="B302" s="28" t="s">
        <v>35</v>
      </c>
      <c r="C302" s="113" t="s">
        <v>66</v>
      </c>
      <c r="D302" s="113"/>
      <c r="E302" s="113"/>
      <c r="F302" s="113"/>
      <c r="G302" s="113"/>
      <c r="H302" s="73"/>
      <c r="I302" s="73"/>
      <c r="J302" s="113"/>
      <c r="K302" s="113"/>
      <c r="L302" s="113"/>
    </row>
    <row r="303" spans="1:12" x14ac:dyDescent="0.25">
      <c r="A303" s="21"/>
      <c r="B303" s="19"/>
      <c r="C303" s="21"/>
      <c r="D303" s="23"/>
      <c r="E303" s="23"/>
      <c r="F303" s="23"/>
      <c r="G303" s="23"/>
      <c r="H303" s="23"/>
      <c r="I303" s="23"/>
      <c r="J303" s="23"/>
      <c r="K303" s="21"/>
      <c r="L303" s="21"/>
    </row>
    <row r="304" spans="1:12" ht="27" customHeight="1" x14ac:dyDescent="0.25">
      <c r="A304" s="23"/>
      <c r="B304" s="28" t="s">
        <v>36</v>
      </c>
      <c r="C304" s="113" t="s">
        <v>263</v>
      </c>
      <c r="D304" s="113"/>
      <c r="E304" s="113"/>
      <c r="F304" s="113"/>
      <c r="G304" s="113"/>
      <c r="H304" s="73"/>
      <c r="I304" s="73"/>
      <c r="J304" s="113"/>
      <c r="K304" s="113"/>
      <c r="L304" s="113"/>
    </row>
    <row r="305" spans="1:12" x14ac:dyDescent="0.25">
      <c r="A305" s="21"/>
      <c r="B305" s="21"/>
      <c r="C305" s="21"/>
      <c r="D305" s="23"/>
      <c r="E305" s="23"/>
      <c r="F305" s="23"/>
      <c r="G305" s="23"/>
      <c r="H305" s="23"/>
      <c r="I305" s="23"/>
      <c r="J305" s="23"/>
      <c r="K305" s="21"/>
      <c r="L305" s="21"/>
    </row>
    <row r="306" spans="1:12" ht="14.45" customHeight="1" x14ac:dyDescent="0.25">
      <c r="A306" s="23"/>
      <c r="B306" s="28" t="s">
        <v>37</v>
      </c>
      <c r="C306" s="113" t="s">
        <v>105</v>
      </c>
      <c r="D306" s="113"/>
      <c r="E306" s="113"/>
      <c r="F306" s="113"/>
      <c r="G306" s="113"/>
      <c r="H306" s="73"/>
      <c r="I306" s="73"/>
      <c r="J306" s="113"/>
      <c r="K306" s="113"/>
      <c r="L306" s="113"/>
    </row>
    <row r="307" spans="1:12" x14ac:dyDescent="0.25">
      <c r="A307" s="23"/>
      <c r="B307" s="28"/>
      <c r="C307" s="32"/>
      <c r="D307" s="32"/>
      <c r="E307" s="32"/>
      <c r="F307" s="32"/>
      <c r="G307" s="32"/>
      <c r="H307" s="32"/>
      <c r="I307" s="32"/>
      <c r="J307" s="32"/>
      <c r="K307" s="32"/>
      <c r="L307" s="32"/>
    </row>
    <row r="308" spans="1:12" x14ac:dyDescent="0.25">
      <c r="A308" s="23"/>
      <c r="C308" s="35" t="s">
        <v>101</v>
      </c>
      <c r="D308" s="35" t="s">
        <v>102</v>
      </c>
      <c r="E308" s="35" t="s">
        <v>103</v>
      </c>
      <c r="F308" s="154" t="s">
        <v>104</v>
      </c>
      <c r="G308" s="155"/>
      <c r="H308" s="32"/>
      <c r="I308" s="32"/>
      <c r="J308" s="32"/>
      <c r="K308" s="32"/>
    </row>
    <row r="309" spans="1:12" ht="23.45" customHeight="1" x14ac:dyDescent="0.25">
      <c r="A309" s="23"/>
      <c r="C309" s="156" t="s">
        <v>72</v>
      </c>
      <c r="D309" s="157"/>
      <c r="E309" s="157"/>
      <c r="F309" s="157"/>
      <c r="G309" s="158"/>
      <c r="H309" s="32"/>
      <c r="I309" s="32"/>
      <c r="J309" s="32"/>
      <c r="K309" s="32"/>
    </row>
    <row r="310" spans="1:12" x14ac:dyDescent="0.25">
      <c r="A310" s="23"/>
      <c r="C310" s="55">
        <v>1</v>
      </c>
      <c r="D310" s="36" t="s">
        <v>73</v>
      </c>
      <c r="E310" s="36" t="s">
        <v>74</v>
      </c>
      <c r="F310" s="151" t="s">
        <v>75</v>
      </c>
      <c r="G310" s="152"/>
      <c r="H310" s="32"/>
      <c r="I310" s="32"/>
      <c r="J310" s="32"/>
      <c r="K310" s="32"/>
    </row>
    <row r="311" spans="1:12" x14ac:dyDescent="0.25">
      <c r="A311" s="23"/>
      <c r="C311" s="55">
        <v>1</v>
      </c>
      <c r="D311" s="36" t="s">
        <v>65</v>
      </c>
      <c r="E311" s="36" t="s">
        <v>76</v>
      </c>
      <c r="F311" s="151" t="s">
        <v>77</v>
      </c>
      <c r="G311" s="152"/>
      <c r="H311" s="32"/>
      <c r="I311" s="32"/>
      <c r="J311" s="32"/>
      <c r="K311" s="32"/>
    </row>
    <row r="312" spans="1:12" x14ac:dyDescent="0.25">
      <c r="A312" s="23"/>
      <c r="C312" s="55">
        <v>1</v>
      </c>
      <c r="D312" s="36" t="s">
        <v>78</v>
      </c>
      <c r="E312" s="36" t="s">
        <v>79</v>
      </c>
      <c r="F312" s="151" t="s">
        <v>255</v>
      </c>
      <c r="G312" s="152"/>
      <c r="H312" s="32"/>
      <c r="I312" s="32"/>
      <c r="J312" s="32"/>
      <c r="K312" s="32"/>
    </row>
    <row r="313" spans="1:12" x14ac:dyDescent="0.25">
      <c r="A313" s="23"/>
      <c r="C313" s="55">
        <v>1</v>
      </c>
      <c r="D313" s="36" t="s">
        <v>80</v>
      </c>
      <c r="E313" s="36" t="s">
        <v>120</v>
      </c>
      <c r="F313" s="151" t="s">
        <v>81</v>
      </c>
      <c r="G313" s="152"/>
      <c r="H313" s="32"/>
      <c r="I313" s="32"/>
      <c r="J313" s="32"/>
      <c r="K313" s="32"/>
    </row>
    <row r="314" spans="1:12" ht="30" customHeight="1" x14ac:dyDescent="0.25">
      <c r="A314" s="23"/>
      <c r="C314" s="55">
        <v>1</v>
      </c>
      <c r="D314" s="36" t="s">
        <v>80</v>
      </c>
      <c r="E314" s="75" t="s">
        <v>311</v>
      </c>
      <c r="F314" s="151" t="s">
        <v>97</v>
      </c>
      <c r="G314" s="152"/>
      <c r="H314" s="32"/>
      <c r="I314" s="32"/>
      <c r="J314" s="32"/>
      <c r="K314" s="32"/>
    </row>
    <row r="315" spans="1:12" x14ac:dyDescent="0.25">
      <c r="A315" s="23"/>
      <c r="C315" s="37">
        <v>5</v>
      </c>
      <c r="D315" s="38" t="s">
        <v>85</v>
      </c>
      <c r="E315" s="36"/>
      <c r="F315" s="151"/>
      <c r="G315" s="152"/>
      <c r="H315" s="32"/>
      <c r="I315" s="32"/>
      <c r="J315" s="32"/>
      <c r="K315" s="32"/>
    </row>
    <row r="316" spans="1:12" x14ac:dyDescent="0.25">
      <c r="A316" s="23"/>
      <c r="C316" s="159" t="s">
        <v>82</v>
      </c>
      <c r="D316" s="160"/>
      <c r="E316" s="160"/>
      <c r="F316" s="160"/>
      <c r="G316" s="161"/>
      <c r="H316" s="32"/>
      <c r="I316" s="32"/>
      <c r="J316" s="32"/>
      <c r="K316" s="32"/>
    </row>
    <row r="317" spans="1:12" x14ac:dyDescent="0.25">
      <c r="A317" s="23"/>
      <c r="C317" s="55">
        <v>1</v>
      </c>
      <c r="D317" s="87" t="s">
        <v>78</v>
      </c>
      <c r="E317" s="36" t="s">
        <v>83</v>
      </c>
      <c r="F317" s="182" t="s">
        <v>303</v>
      </c>
      <c r="G317" s="183"/>
      <c r="H317" s="32"/>
      <c r="I317" s="32"/>
      <c r="J317" s="32"/>
      <c r="K317" s="32"/>
    </row>
    <row r="318" spans="1:12" ht="23.25" customHeight="1" x14ac:dyDescent="0.25">
      <c r="A318" s="23"/>
      <c r="C318" s="55">
        <v>1</v>
      </c>
      <c r="D318" s="87" t="s">
        <v>80</v>
      </c>
      <c r="E318" s="75" t="s">
        <v>121</v>
      </c>
      <c r="F318" s="182" t="s">
        <v>84</v>
      </c>
      <c r="G318" s="183"/>
      <c r="H318" s="32"/>
      <c r="I318" s="32"/>
      <c r="J318" s="32"/>
      <c r="K318" s="32"/>
    </row>
    <row r="319" spans="1:12" x14ac:dyDescent="0.25">
      <c r="A319" s="23"/>
      <c r="C319" s="55">
        <v>1</v>
      </c>
      <c r="D319" s="87" t="s">
        <v>80</v>
      </c>
      <c r="E319" s="36" t="s">
        <v>122</v>
      </c>
      <c r="F319" s="182" t="s">
        <v>257</v>
      </c>
      <c r="G319" s="183"/>
      <c r="H319" s="32"/>
      <c r="I319" s="32"/>
      <c r="J319" s="32"/>
      <c r="K319" s="32"/>
    </row>
    <row r="320" spans="1:12" ht="23.25" x14ac:dyDescent="0.25">
      <c r="A320" s="23"/>
      <c r="C320" s="55">
        <v>1</v>
      </c>
      <c r="D320" s="87" t="s">
        <v>80</v>
      </c>
      <c r="E320" s="75" t="s">
        <v>123</v>
      </c>
      <c r="F320" s="182" t="s">
        <v>297</v>
      </c>
      <c r="G320" s="183"/>
      <c r="H320" s="32"/>
      <c r="I320" s="32"/>
      <c r="J320" s="32"/>
      <c r="K320" s="32"/>
    </row>
    <row r="321" spans="1:11" ht="23.25" customHeight="1" x14ac:dyDescent="0.25">
      <c r="A321" s="23"/>
      <c r="C321" s="55">
        <v>1</v>
      </c>
      <c r="D321" s="87" t="s">
        <v>80</v>
      </c>
      <c r="E321" s="75" t="s">
        <v>124</v>
      </c>
      <c r="F321" s="182" t="s">
        <v>260</v>
      </c>
      <c r="G321" s="183"/>
      <c r="H321" s="32"/>
      <c r="I321" s="32"/>
      <c r="J321" s="32"/>
      <c r="K321" s="32"/>
    </row>
    <row r="322" spans="1:11" x14ac:dyDescent="0.25">
      <c r="A322" s="23"/>
      <c r="C322" s="55">
        <v>1</v>
      </c>
      <c r="D322" s="87" t="s">
        <v>80</v>
      </c>
      <c r="E322" s="36" t="s">
        <v>125</v>
      </c>
      <c r="F322" s="182" t="s">
        <v>293</v>
      </c>
      <c r="G322" s="183"/>
      <c r="H322" s="32"/>
      <c r="I322" s="32"/>
      <c r="J322" s="32"/>
      <c r="K322" s="32"/>
    </row>
    <row r="323" spans="1:11" x14ac:dyDescent="0.25">
      <c r="A323" s="23"/>
      <c r="C323" s="39">
        <v>6</v>
      </c>
      <c r="D323" s="40" t="s">
        <v>85</v>
      </c>
      <c r="E323" s="112"/>
      <c r="F323" s="112"/>
      <c r="G323" s="112"/>
      <c r="H323" s="32"/>
      <c r="I323" s="32"/>
      <c r="J323" s="32"/>
      <c r="K323" s="32"/>
    </row>
    <row r="324" spans="1:11" x14ac:dyDescent="0.25">
      <c r="A324" s="23"/>
      <c r="C324" s="159" t="s">
        <v>86</v>
      </c>
      <c r="D324" s="160"/>
      <c r="E324" s="160"/>
      <c r="F324" s="160"/>
      <c r="G324" s="161"/>
      <c r="H324" s="32"/>
      <c r="I324" s="32"/>
      <c r="J324" s="32"/>
      <c r="K324" s="32"/>
    </row>
    <row r="325" spans="1:11" x14ac:dyDescent="0.25">
      <c r="A325" s="23"/>
      <c r="C325" s="55">
        <v>1</v>
      </c>
      <c r="D325" s="36" t="s">
        <v>78</v>
      </c>
      <c r="E325" s="36" t="s">
        <v>87</v>
      </c>
      <c r="F325" s="151" t="s">
        <v>88</v>
      </c>
      <c r="G325" s="152"/>
      <c r="H325" s="32"/>
      <c r="I325" s="32"/>
      <c r="J325" s="32"/>
      <c r="K325" s="32"/>
    </row>
    <row r="326" spans="1:11" x14ac:dyDescent="0.25">
      <c r="A326" s="23"/>
      <c r="C326" s="55">
        <v>1</v>
      </c>
      <c r="D326" s="36" t="s">
        <v>80</v>
      </c>
      <c r="E326" s="36" t="s">
        <v>126</v>
      </c>
      <c r="F326" s="151" t="s">
        <v>89</v>
      </c>
      <c r="G326" s="152"/>
      <c r="H326" s="32"/>
      <c r="I326" s="32"/>
      <c r="J326" s="32"/>
      <c r="K326" s="32"/>
    </row>
    <row r="327" spans="1:11" x14ac:dyDescent="0.25">
      <c r="A327" s="23"/>
      <c r="C327" s="55">
        <v>1</v>
      </c>
      <c r="D327" s="36" t="s">
        <v>80</v>
      </c>
      <c r="E327" s="36" t="s">
        <v>127</v>
      </c>
      <c r="F327" s="151" t="s">
        <v>302</v>
      </c>
      <c r="G327" s="152"/>
      <c r="H327" s="32"/>
      <c r="I327" s="32"/>
      <c r="J327" s="32"/>
      <c r="K327" s="32"/>
    </row>
    <row r="328" spans="1:11" x14ac:dyDescent="0.25">
      <c r="A328" s="23"/>
      <c r="C328" s="55">
        <v>1</v>
      </c>
      <c r="D328" s="36" t="s">
        <v>80</v>
      </c>
      <c r="E328" s="36" t="s">
        <v>128</v>
      </c>
      <c r="F328" s="151" t="s">
        <v>362</v>
      </c>
      <c r="G328" s="152"/>
      <c r="H328" s="32"/>
      <c r="I328" s="32"/>
      <c r="J328" s="32"/>
      <c r="K328" s="32"/>
    </row>
    <row r="329" spans="1:11" x14ac:dyDescent="0.25">
      <c r="A329" s="23"/>
      <c r="C329" s="37">
        <v>4</v>
      </c>
      <c r="D329" s="38" t="s">
        <v>85</v>
      </c>
      <c r="E329" s="36"/>
      <c r="F329" s="151"/>
      <c r="G329" s="152"/>
      <c r="H329" s="32"/>
      <c r="I329" s="32"/>
      <c r="J329" s="32"/>
      <c r="K329" s="32"/>
    </row>
    <row r="330" spans="1:11" x14ac:dyDescent="0.25">
      <c r="A330" s="23"/>
      <c r="C330" s="159" t="s">
        <v>90</v>
      </c>
      <c r="D330" s="160"/>
      <c r="E330" s="160"/>
      <c r="F330" s="160"/>
      <c r="G330" s="161"/>
      <c r="H330" s="32"/>
      <c r="I330" s="32"/>
      <c r="J330" s="32"/>
      <c r="K330" s="32"/>
    </row>
    <row r="331" spans="1:11" ht="23.45" customHeight="1" x14ac:dyDescent="0.25">
      <c r="A331" s="23"/>
      <c r="C331" s="55">
        <v>1</v>
      </c>
      <c r="D331" s="36" t="s">
        <v>78</v>
      </c>
      <c r="E331" s="75" t="s">
        <v>91</v>
      </c>
      <c r="F331" s="151" t="s">
        <v>258</v>
      </c>
      <c r="G331" s="152"/>
      <c r="H331" s="32"/>
      <c r="I331" s="32"/>
      <c r="J331" s="32"/>
      <c r="K331" s="32"/>
    </row>
    <row r="332" spans="1:11" x14ac:dyDescent="0.25">
      <c r="A332" s="23"/>
      <c r="C332" s="55">
        <v>1</v>
      </c>
      <c r="D332" s="36" t="s">
        <v>80</v>
      </c>
      <c r="E332" s="36" t="s">
        <v>129</v>
      </c>
      <c r="F332" s="151" t="s">
        <v>92</v>
      </c>
      <c r="G332" s="152"/>
      <c r="H332" s="32"/>
      <c r="I332" s="32"/>
      <c r="J332" s="32"/>
      <c r="K332" s="32"/>
    </row>
    <row r="333" spans="1:11" x14ac:dyDescent="0.25">
      <c r="A333" s="23"/>
      <c r="C333" s="55">
        <v>1</v>
      </c>
      <c r="D333" s="36" t="s">
        <v>80</v>
      </c>
      <c r="E333" s="36" t="s">
        <v>93</v>
      </c>
      <c r="F333" s="151" t="s">
        <v>259</v>
      </c>
      <c r="G333" s="152"/>
      <c r="H333" s="32"/>
      <c r="I333" s="32"/>
      <c r="J333" s="32"/>
      <c r="K333" s="32"/>
    </row>
    <row r="334" spans="1:11" x14ac:dyDescent="0.25">
      <c r="A334" s="23"/>
      <c r="C334" s="37">
        <v>3</v>
      </c>
      <c r="D334" s="38" t="s">
        <v>85</v>
      </c>
      <c r="E334" s="36"/>
      <c r="F334" s="151"/>
      <c r="G334" s="152"/>
      <c r="H334" s="32"/>
      <c r="I334" s="32"/>
      <c r="J334" s="32"/>
      <c r="K334" s="32"/>
    </row>
    <row r="335" spans="1:11" x14ac:dyDescent="0.25">
      <c r="A335" s="23"/>
      <c r="C335" s="159" t="s">
        <v>94</v>
      </c>
      <c r="D335" s="160"/>
      <c r="E335" s="160"/>
      <c r="F335" s="160"/>
      <c r="G335" s="161"/>
      <c r="H335" s="32"/>
      <c r="I335" s="32"/>
      <c r="J335" s="32"/>
      <c r="K335" s="32"/>
    </row>
    <row r="336" spans="1:11" x14ac:dyDescent="0.25">
      <c r="A336" s="23"/>
      <c r="C336" s="55">
        <v>1</v>
      </c>
      <c r="D336" s="36" t="s">
        <v>78</v>
      </c>
      <c r="E336" s="36" t="s">
        <v>95</v>
      </c>
      <c r="F336" s="151" t="s">
        <v>96</v>
      </c>
      <c r="G336" s="152"/>
      <c r="H336" s="32"/>
      <c r="I336" s="32"/>
      <c r="J336" s="32"/>
      <c r="K336" s="32"/>
    </row>
    <row r="337" spans="1:12" x14ac:dyDescent="0.25">
      <c r="A337" s="23"/>
      <c r="C337" s="55">
        <v>1</v>
      </c>
      <c r="D337" s="36" t="s">
        <v>80</v>
      </c>
      <c r="E337" s="36" t="s">
        <v>130</v>
      </c>
      <c r="F337" s="151" t="s">
        <v>217</v>
      </c>
      <c r="G337" s="152"/>
      <c r="H337" s="32"/>
      <c r="I337" s="32"/>
      <c r="J337" s="32"/>
      <c r="K337" s="32"/>
    </row>
    <row r="338" spans="1:12" ht="23.25" x14ac:dyDescent="0.25">
      <c r="A338" s="23"/>
      <c r="C338" s="55">
        <v>1</v>
      </c>
      <c r="D338" s="36" t="s">
        <v>80</v>
      </c>
      <c r="E338" s="75" t="s">
        <v>131</v>
      </c>
      <c r="F338" s="151" t="s">
        <v>250</v>
      </c>
      <c r="G338" s="152"/>
      <c r="H338" s="32"/>
      <c r="I338" s="32"/>
      <c r="J338" s="32"/>
      <c r="K338" s="32"/>
    </row>
    <row r="339" spans="1:12" ht="23.25" customHeight="1" x14ac:dyDescent="0.25">
      <c r="A339" s="23"/>
      <c r="C339" s="55">
        <v>1</v>
      </c>
      <c r="D339" s="36" t="s">
        <v>80</v>
      </c>
      <c r="E339" s="75" t="s">
        <v>162</v>
      </c>
      <c r="F339" s="151" t="s">
        <v>304</v>
      </c>
      <c r="G339" s="152"/>
      <c r="H339" s="32"/>
      <c r="I339" s="32"/>
      <c r="J339" s="32"/>
      <c r="K339" s="32"/>
    </row>
    <row r="340" spans="1:12" x14ac:dyDescent="0.25">
      <c r="A340" s="23"/>
      <c r="C340" s="55">
        <v>4</v>
      </c>
      <c r="D340" s="38" t="s">
        <v>85</v>
      </c>
      <c r="E340" s="36"/>
      <c r="F340" s="151"/>
      <c r="G340" s="152"/>
      <c r="H340" s="32"/>
      <c r="I340" s="32"/>
      <c r="J340" s="32"/>
      <c r="K340" s="32"/>
    </row>
    <row r="341" spans="1:12" x14ac:dyDescent="0.25">
      <c r="A341" s="23"/>
      <c r="C341" s="159" t="s">
        <v>98</v>
      </c>
      <c r="D341" s="160"/>
      <c r="E341" s="160"/>
      <c r="F341" s="160"/>
      <c r="G341" s="161"/>
      <c r="H341" s="32"/>
      <c r="I341" s="32"/>
      <c r="J341" s="32"/>
      <c r="K341" s="32"/>
    </row>
    <row r="342" spans="1:12" x14ac:dyDescent="0.25">
      <c r="A342" s="23"/>
      <c r="C342" s="55">
        <v>1</v>
      </c>
      <c r="D342" s="36" t="s">
        <v>99</v>
      </c>
      <c r="E342" s="36" t="s">
        <v>163</v>
      </c>
      <c r="F342" s="151" t="s">
        <v>100</v>
      </c>
      <c r="G342" s="152"/>
      <c r="H342" s="32"/>
      <c r="I342" s="32"/>
      <c r="J342" s="32"/>
      <c r="K342" s="32"/>
    </row>
    <row r="343" spans="1:12" x14ac:dyDescent="0.25">
      <c r="A343" s="23"/>
      <c r="C343" s="55">
        <v>1</v>
      </c>
      <c r="D343" s="36" t="s">
        <v>80</v>
      </c>
      <c r="E343" s="36" t="s">
        <v>132</v>
      </c>
      <c r="F343" s="151" t="s">
        <v>261</v>
      </c>
      <c r="G343" s="152"/>
      <c r="H343" s="32"/>
      <c r="I343" s="32"/>
      <c r="J343" s="32"/>
      <c r="K343" s="32"/>
    </row>
    <row r="344" spans="1:12" x14ac:dyDescent="0.25">
      <c r="A344" s="23"/>
      <c r="C344" s="55">
        <v>1</v>
      </c>
      <c r="D344" s="36" t="s">
        <v>80</v>
      </c>
      <c r="E344" s="36" t="s">
        <v>133</v>
      </c>
      <c r="F344" s="151" t="s">
        <v>251</v>
      </c>
      <c r="G344" s="152"/>
      <c r="H344" s="32"/>
      <c r="I344" s="32"/>
      <c r="J344" s="32"/>
      <c r="K344" s="32"/>
    </row>
    <row r="345" spans="1:12" x14ac:dyDescent="0.25">
      <c r="A345" s="23"/>
      <c r="C345" s="37">
        <v>3</v>
      </c>
      <c r="D345" s="38" t="s">
        <v>85</v>
      </c>
      <c r="E345" s="36"/>
      <c r="F345" s="151"/>
      <c r="G345" s="152"/>
      <c r="H345" s="32"/>
      <c r="I345" s="32"/>
      <c r="J345" s="32"/>
      <c r="K345" s="32"/>
    </row>
    <row r="346" spans="1:12" x14ac:dyDescent="0.25">
      <c r="A346" s="23"/>
      <c r="B346" s="28"/>
      <c r="C346" s="32"/>
      <c r="D346" s="32"/>
      <c r="E346" s="32"/>
      <c r="F346" s="32"/>
      <c r="G346" s="32"/>
      <c r="H346" s="32"/>
      <c r="I346" s="32"/>
      <c r="J346" s="32"/>
      <c r="K346" s="32"/>
      <c r="L346" s="32"/>
    </row>
    <row r="347" spans="1:12" x14ac:dyDescent="0.25">
      <c r="A347" s="11" t="s">
        <v>16</v>
      </c>
      <c r="B347" s="140" t="s">
        <v>38</v>
      </c>
      <c r="C347" s="140"/>
      <c r="D347" s="140"/>
      <c r="E347" s="140"/>
      <c r="F347" s="21"/>
      <c r="G347" s="21"/>
      <c r="H347" s="21"/>
      <c r="I347" s="21"/>
      <c r="J347" s="21"/>
      <c r="K347" s="21"/>
      <c r="L347" s="21"/>
    </row>
    <row r="348" spans="1:12" x14ac:dyDescent="0.25">
      <c r="A348" s="21"/>
      <c r="B348" s="21"/>
      <c r="C348" s="21"/>
      <c r="D348" s="21"/>
      <c r="E348" s="21"/>
      <c r="F348" s="21"/>
      <c r="G348" s="21"/>
      <c r="H348" s="21"/>
      <c r="I348" s="21"/>
      <c r="J348" s="21"/>
      <c r="K348" s="21"/>
      <c r="L348" s="21"/>
    </row>
    <row r="349" spans="1:12" x14ac:dyDescent="0.25">
      <c r="B349" s="139" t="s">
        <v>31</v>
      </c>
      <c r="C349" s="139"/>
      <c r="D349" s="21"/>
      <c r="E349" s="21"/>
      <c r="F349" s="21"/>
      <c r="G349" s="21"/>
      <c r="H349" s="21"/>
      <c r="I349" s="21"/>
      <c r="J349" s="21"/>
      <c r="K349" s="23"/>
      <c r="L349" s="23"/>
    </row>
    <row r="350" spans="1:12" x14ac:dyDescent="0.25">
      <c r="A350" s="21"/>
      <c r="B350" s="21"/>
      <c r="C350" s="21"/>
      <c r="D350" s="23"/>
      <c r="E350" s="23"/>
      <c r="F350" s="23"/>
      <c r="G350" s="23"/>
      <c r="H350" s="23"/>
      <c r="I350" s="23"/>
      <c r="J350" s="23"/>
      <c r="K350" s="21"/>
      <c r="L350" s="21"/>
    </row>
    <row r="351" spans="1:12" ht="43.15" customHeight="1" x14ac:dyDescent="0.25">
      <c r="A351" s="23"/>
      <c r="B351" s="28" t="s">
        <v>3</v>
      </c>
      <c r="C351" s="131" t="s">
        <v>164</v>
      </c>
      <c r="D351" s="131"/>
      <c r="E351" s="131"/>
      <c r="F351" s="131"/>
      <c r="G351" s="131"/>
      <c r="H351" s="12"/>
      <c r="I351" s="12"/>
      <c r="J351" s="12"/>
      <c r="K351" s="12"/>
      <c r="L351" s="12"/>
    </row>
    <row r="352" spans="1:12" x14ac:dyDescent="0.25">
      <c r="A352" s="23"/>
      <c r="B352" s="28"/>
      <c r="C352" s="32"/>
      <c r="D352" s="32"/>
      <c r="E352" s="32"/>
      <c r="F352" s="32"/>
      <c r="G352" s="32"/>
      <c r="H352" s="32"/>
      <c r="I352" s="32"/>
      <c r="J352" s="32"/>
      <c r="K352" s="32"/>
      <c r="L352" s="32"/>
    </row>
    <row r="353" spans="1:12" ht="30.75" customHeight="1" x14ac:dyDescent="0.25">
      <c r="A353" s="23"/>
      <c r="B353" s="24" t="s">
        <v>39</v>
      </c>
      <c r="C353" s="131" t="s">
        <v>165</v>
      </c>
      <c r="D353" s="131"/>
      <c r="E353" s="131"/>
      <c r="F353" s="131"/>
      <c r="G353" s="131"/>
      <c r="H353" s="73"/>
      <c r="I353" s="73"/>
      <c r="J353" s="113"/>
      <c r="K353" s="113"/>
      <c r="L353" s="113"/>
    </row>
    <row r="354" spans="1:12" x14ac:dyDescent="0.25">
      <c r="A354" s="12"/>
      <c r="B354" s="12"/>
      <c r="C354" s="12"/>
      <c r="D354" s="12"/>
      <c r="E354" s="12"/>
      <c r="F354" s="12"/>
      <c r="G354" s="12"/>
      <c r="H354" s="12"/>
      <c r="I354" s="12"/>
      <c r="J354" s="12"/>
      <c r="K354" s="12"/>
      <c r="L354" s="12"/>
    </row>
    <row r="355" spans="1:12" ht="76.5" customHeight="1" x14ac:dyDescent="0.25">
      <c r="A355" s="23"/>
      <c r="B355" s="28" t="s">
        <v>34</v>
      </c>
      <c r="C355" s="131" t="s">
        <v>244</v>
      </c>
      <c r="D355" s="131"/>
      <c r="E355" s="131"/>
      <c r="F355" s="131"/>
      <c r="G355" s="131"/>
      <c r="H355" s="73"/>
      <c r="I355" s="73"/>
      <c r="J355" s="113"/>
      <c r="K355" s="113"/>
      <c r="L355" s="113"/>
    </row>
    <row r="356" spans="1:12" x14ac:dyDescent="0.25">
      <c r="A356" s="23"/>
      <c r="B356" s="28"/>
      <c r="C356" s="25"/>
      <c r="D356" s="30"/>
      <c r="E356" s="30"/>
      <c r="F356" s="30"/>
      <c r="G356" s="30"/>
      <c r="H356" s="30"/>
      <c r="I356" s="30"/>
      <c r="J356" s="30"/>
      <c r="K356" s="25"/>
      <c r="L356" s="25"/>
    </row>
    <row r="357" spans="1:12" ht="15" customHeight="1" x14ac:dyDescent="0.25">
      <c r="A357" s="23"/>
      <c r="B357" s="24" t="s">
        <v>40</v>
      </c>
      <c r="C357" s="113" t="s">
        <v>119</v>
      </c>
      <c r="D357" s="113"/>
      <c r="E357" s="113"/>
      <c r="F357" s="113"/>
      <c r="G357" s="113"/>
      <c r="H357" s="73"/>
      <c r="I357" s="73"/>
      <c r="J357" s="113"/>
      <c r="K357" s="113"/>
      <c r="L357" s="113"/>
    </row>
    <row r="358" spans="1:12" x14ac:dyDescent="0.25">
      <c r="A358" s="12"/>
      <c r="B358" s="12"/>
      <c r="C358" s="30"/>
      <c r="D358" s="30"/>
      <c r="E358" s="30"/>
      <c r="F358" s="30"/>
      <c r="G358" s="30"/>
      <c r="H358" s="30"/>
      <c r="I358" s="30"/>
      <c r="J358" s="30"/>
      <c r="K358" s="30"/>
      <c r="L358" s="30"/>
    </row>
    <row r="359" spans="1:12" ht="27.75" customHeight="1" x14ac:dyDescent="0.25">
      <c r="A359" s="23"/>
      <c r="B359" s="28" t="s">
        <v>36</v>
      </c>
      <c r="C359" s="131" t="s">
        <v>166</v>
      </c>
      <c r="D359" s="131"/>
      <c r="E359" s="131"/>
      <c r="F359" s="131"/>
      <c r="G359" s="131"/>
      <c r="H359" s="73"/>
      <c r="I359" s="73"/>
      <c r="J359" s="113"/>
      <c r="K359" s="113"/>
      <c r="L359" s="113"/>
    </row>
    <row r="360" spans="1:12" x14ac:dyDescent="0.25">
      <c r="A360" s="21"/>
      <c r="B360" s="21"/>
      <c r="C360" s="21"/>
      <c r="D360" s="21"/>
      <c r="E360" s="21"/>
      <c r="F360" s="21"/>
      <c r="G360" s="21"/>
      <c r="H360" s="21"/>
      <c r="I360" s="21"/>
      <c r="J360" s="21"/>
      <c r="K360" s="21"/>
      <c r="L360" s="21"/>
    </row>
    <row r="362" spans="1:12" x14ac:dyDescent="0.25">
      <c r="A362" s="11" t="s">
        <v>175</v>
      </c>
      <c r="B362" s="140" t="s">
        <v>220</v>
      </c>
      <c r="C362" s="140"/>
      <c r="D362" s="140"/>
      <c r="E362" s="140"/>
    </row>
    <row r="363" spans="1:12" ht="22.5" customHeight="1" x14ac:dyDescent="0.25">
      <c r="A363" s="11"/>
      <c r="B363" s="28" t="s">
        <v>192</v>
      </c>
      <c r="C363" s="131" t="s">
        <v>221</v>
      </c>
      <c r="D363" s="131"/>
      <c r="E363" s="131"/>
      <c r="F363" s="131"/>
      <c r="G363" s="131"/>
    </row>
    <row r="364" spans="1:12" ht="28.15" customHeight="1" x14ac:dyDescent="0.25">
      <c r="A364" s="11"/>
      <c r="B364" s="28" t="s">
        <v>193</v>
      </c>
      <c r="C364" s="113" t="s">
        <v>197</v>
      </c>
      <c r="D364" s="113"/>
      <c r="E364" s="113"/>
      <c r="F364" s="113"/>
      <c r="G364" s="113"/>
    </row>
    <row r="365" spans="1:12" ht="30.75" customHeight="1" x14ac:dyDescent="0.25">
      <c r="A365" s="11"/>
      <c r="B365" s="28" t="s">
        <v>194</v>
      </c>
      <c r="C365" s="113" t="s">
        <v>198</v>
      </c>
      <c r="D365" s="113"/>
      <c r="E365" s="113"/>
      <c r="F365" s="113"/>
      <c r="G365" s="113"/>
    </row>
    <row r="366" spans="1:12" ht="27.75" customHeight="1" x14ac:dyDescent="0.25">
      <c r="A366" s="11"/>
      <c r="B366" s="28" t="s">
        <v>195</v>
      </c>
      <c r="C366" s="131" t="s">
        <v>264</v>
      </c>
      <c r="D366" s="131"/>
      <c r="E366" s="131"/>
      <c r="F366" s="131"/>
      <c r="G366" s="131"/>
    </row>
    <row r="367" spans="1:12" ht="39" customHeight="1" x14ac:dyDescent="0.25">
      <c r="A367" s="11"/>
      <c r="B367" s="28" t="s">
        <v>196</v>
      </c>
      <c r="C367" s="131" t="s">
        <v>245</v>
      </c>
      <c r="D367" s="131"/>
      <c r="E367" s="131"/>
      <c r="F367" s="131"/>
      <c r="G367" s="131"/>
    </row>
    <row r="368" spans="1:12" ht="26.25" customHeight="1" x14ac:dyDescent="0.25">
      <c r="A368" s="11"/>
      <c r="B368" s="28" t="s">
        <v>199</v>
      </c>
      <c r="C368" s="131" t="s">
        <v>203</v>
      </c>
      <c r="D368" s="131"/>
      <c r="E368" s="131"/>
      <c r="F368" s="131"/>
      <c r="G368" s="131"/>
    </row>
    <row r="369" spans="1:7" ht="27" customHeight="1" x14ac:dyDescent="0.25">
      <c r="A369" s="11"/>
      <c r="B369" s="28" t="s">
        <v>200</v>
      </c>
      <c r="C369" s="131" t="s">
        <v>204</v>
      </c>
      <c r="D369" s="131"/>
      <c r="E369" s="131"/>
      <c r="F369" s="131"/>
      <c r="G369" s="131"/>
    </row>
    <row r="370" spans="1:7" ht="39.75" customHeight="1" x14ac:dyDescent="0.25">
      <c r="A370" s="11"/>
      <c r="B370" s="28" t="s">
        <v>205</v>
      </c>
      <c r="C370" s="131" t="s">
        <v>206</v>
      </c>
      <c r="D370" s="131"/>
      <c r="E370" s="131"/>
      <c r="F370" s="131"/>
      <c r="G370" s="131"/>
    </row>
    <row r="371" spans="1:7" ht="109.9" customHeight="1" x14ac:dyDescent="0.25">
      <c r="A371" s="11"/>
      <c r="B371" s="28" t="s">
        <v>201</v>
      </c>
      <c r="C371" s="131" t="s">
        <v>256</v>
      </c>
      <c r="D371" s="131"/>
      <c r="E371" s="131"/>
      <c r="F371" s="131"/>
      <c r="G371" s="131"/>
    </row>
    <row r="372" spans="1:7" ht="27" customHeight="1" x14ac:dyDescent="0.25">
      <c r="A372" s="11"/>
      <c r="B372" s="28" t="s">
        <v>202</v>
      </c>
      <c r="C372" s="131" t="s">
        <v>207</v>
      </c>
      <c r="D372" s="131"/>
      <c r="E372" s="131"/>
      <c r="F372" s="131"/>
      <c r="G372" s="131"/>
    </row>
    <row r="373" spans="1:7" x14ac:dyDescent="0.25">
      <c r="A373" s="11"/>
      <c r="B373" s="28"/>
      <c r="C373" s="62"/>
      <c r="D373" s="62"/>
      <c r="E373" s="62"/>
      <c r="F373" s="62"/>
      <c r="G373" s="62"/>
    </row>
    <row r="374" spans="1:7" x14ac:dyDescent="0.25">
      <c r="A374" s="11" t="s">
        <v>176</v>
      </c>
      <c r="B374" s="140" t="s">
        <v>222</v>
      </c>
      <c r="C374" s="140"/>
      <c r="D374" s="140"/>
      <c r="E374" s="140"/>
    </row>
    <row r="375" spans="1:7" ht="28.9" customHeight="1" x14ac:dyDescent="0.25">
      <c r="A375" s="11"/>
      <c r="B375" s="29"/>
      <c r="C375" s="131" t="s">
        <v>208</v>
      </c>
      <c r="D375" s="131"/>
      <c r="E375" s="131"/>
      <c r="F375" s="131"/>
      <c r="G375" s="131"/>
    </row>
    <row r="376" spans="1:7" x14ac:dyDescent="0.25">
      <c r="A376" s="11"/>
      <c r="B376" s="29"/>
      <c r="C376" s="29"/>
      <c r="D376" s="29"/>
      <c r="E376" s="29"/>
    </row>
    <row r="377" spans="1:7" x14ac:dyDescent="0.25">
      <c r="A377" s="11" t="s">
        <v>177</v>
      </c>
      <c r="B377" s="140" t="s">
        <v>223</v>
      </c>
      <c r="C377" s="140"/>
      <c r="D377" s="140"/>
      <c r="E377" s="140"/>
    </row>
    <row r="378" spans="1:7" ht="53.25" customHeight="1" x14ac:dyDescent="0.25">
      <c r="A378" s="11"/>
      <c r="B378" s="28" t="s">
        <v>192</v>
      </c>
      <c r="C378" s="131" t="s">
        <v>357</v>
      </c>
      <c r="D378" s="131"/>
      <c r="E378" s="131"/>
      <c r="F378" s="131"/>
      <c r="G378" s="131"/>
    </row>
    <row r="379" spans="1:7" ht="28.5" customHeight="1" x14ac:dyDescent="0.25">
      <c r="A379" s="11"/>
      <c r="B379" s="28" t="s">
        <v>193</v>
      </c>
      <c r="C379" s="131" t="s">
        <v>209</v>
      </c>
      <c r="D379" s="131"/>
      <c r="E379" s="131"/>
      <c r="F379" s="131"/>
      <c r="G379" s="131"/>
    </row>
    <row r="380" spans="1:7" ht="28.9" customHeight="1" x14ac:dyDescent="0.25">
      <c r="A380" s="11"/>
      <c r="B380" s="28" t="s">
        <v>194</v>
      </c>
      <c r="C380" s="131" t="s">
        <v>210</v>
      </c>
      <c r="D380" s="131"/>
      <c r="E380" s="131"/>
      <c r="F380" s="131"/>
      <c r="G380" s="131"/>
    </row>
    <row r="381" spans="1:7" ht="30" customHeight="1" x14ac:dyDescent="0.25">
      <c r="A381" s="11"/>
      <c r="B381" s="28" t="s">
        <v>195</v>
      </c>
      <c r="C381" s="131" t="s">
        <v>211</v>
      </c>
      <c r="D381" s="131"/>
      <c r="E381" s="131"/>
      <c r="F381" s="131"/>
      <c r="G381" s="131"/>
    </row>
    <row r="382" spans="1:7" ht="28.15" customHeight="1" x14ac:dyDescent="0.25">
      <c r="A382" s="11"/>
      <c r="B382" s="28" t="s">
        <v>196</v>
      </c>
      <c r="C382" s="131" t="s">
        <v>212</v>
      </c>
      <c r="D382" s="131"/>
      <c r="E382" s="131"/>
      <c r="F382" s="131"/>
      <c r="G382" s="131"/>
    </row>
    <row r="383" spans="1:7" ht="37.5" customHeight="1" x14ac:dyDescent="0.25">
      <c r="A383" s="11"/>
      <c r="B383" s="28" t="s">
        <v>199</v>
      </c>
      <c r="C383" s="131" t="s">
        <v>213</v>
      </c>
      <c r="D383" s="131"/>
      <c r="E383" s="131"/>
      <c r="F383" s="131"/>
      <c r="G383" s="131"/>
    </row>
    <row r="384" spans="1:7" ht="29.45" customHeight="1" x14ac:dyDescent="0.25">
      <c r="A384" s="11"/>
      <c r="B384" s="28" t="s">
        <v>200</v>
      </c>
      <c r="C384" s="131" t="s">
        <v>215</v>
      </c>
      <c r="D384" s="131"/>
      <c r="E384" s="131"/>
      <c r="F384" s="131"/>
      <c r="G384" s="131"/>
    </row>
    <row r="385" spans="1:7" ht="29.25" customHeight="1" x14ac:dyDescent="0.25">
      <c r="A385" s="11"/>
      <c r="B385" s="28" t="s">
        <v>205</v>
      </c>
      <c r="C385" s="131" t="s">
        <v>214</v>
      </c>
      <c r="D385" s="131"/>
      <c r="E385" s="131"/>
      <c r="F385" s="131"/>
      <c r="G385" s="131"/>
    </row>
    <row r="386" spans="1:7" x14ac:dyDescent="0.25">
      <c r="A386" s="11"/>
      <c r="B386" s="28"/>
      <c r="C386" s="29"/>
      <c r="D386" s="29"/>
      <c r="E386" s="29"/>
    </row>
    <row r="387" spans="1:7" x14ac:dyDescent="0.25">
      <c r="A387" s="11" t="s">
        <v>178</v>
      </c>
      <c r="B387" s="140" t="s">
        <v>224</v>
      </c>
      <c r="C387" s="140"/>
      <c r="D387" s="140"/>
      <c r="E387" s="140"/>
    </row>
    <row r="388" spans="1:7" ht="26.25" customHeight="1" x14ac:dyDescent="0.25">
      <c r="A388" s="28"/>
      <c r="B388" s="73"/>
      <c r="C388" s="131" t="s">
        <v>225</v>
      </c>
      <c r="D388" s="131"/>
      <c r="E388" s="131"/>
      <c r="F388" s="131"/>
      <c r="G388" s="131"/>
    </row>
    <row r="389" spans="1:7" x14ac:dyDescent="0.25">
      <c r="A389" s="11"/>
      <c r="B389" s="29"/>
      <c r="C389" s="29"/>
      <c r="D389" s="29"/>
      <c r="E389" s="29"/>
    </row>
    <row r="390" spans="1:7" x14ac:dyDescent="0.25">
      <c r="A390" s="11" t="s">
        <v>179</v>
      </c>
      <c r="B390" s="140" t="s">
        <v>180</v>
      </c>
      <c r="C390" s="140"/>
      <c r="D390" s="140"/>
      <c r="E390" s="140"/>
    </row>
    <row r="391" spans="1:7" ht="29.25" customHeight="1" x14ac:dyDescent="0.25">
      <c r="A391" s="11"/>
      <c r="B391" s="29"/>
      <c r="C391" s="131" t="s">
        <v>226</v>
      </c>
      <c r="D391" s="131"/>
      <c r="E391" s="131"/>
      <c r="F391" s="131"/>
      <c r="G391" s="131"/>
    </row>
    <row r="392" spans="1:7" x14ac:dyDescent="0.25">
      <c r="A392" s="11"/>
      <c r="B392" s="29"/>
      <c r="C392" s="29"/>
      <c r="D392" s="29"/>
      <c r="E392" s="29"/>
    </row>
    <row r="393" spans="1:7" x14ac:dyDescent="0.25">
      <c r="A393" s="11" t="s">
        <v>216</v>
      </c>
      <c r="B393" s="140" t="s">
        <v>227</v>
      </c>
      <c r="C393" s="140"/>
      <c r="D393" s="140"/>
      <c r="E393" s="140"/>
    </row>
    <row r="394" spans="1:7" ht="29.25" customHeight="1" x14ac:dyDescent="0.25">
      <c r="A394" s="11"/>
      <c r="B394" s="29"/>
      <c r="C394" s="131" t="s">
        <v>228</v>
      </c>
      <c r="D394" s="131"/>
      <c r="E394" s="131"/>
      <c r="F394" s="131"/>
      <c r="G394" s="131"/>
    </row>
    <row r="395" spans="1:7" x14ac:dyDescent="0.25">
      <c r="A395" s="11"/>
      <c r="B395" s="29"/>
      <c r="C395" s="29"/>
      <c r="D395" s="29"/>
      <c r="E395" s="29"/>
    </row>
    <row r="396" spans="1:7" x14ac:dyDescent="0.25">
      <c r="A396" s="11" t="s">
        <v>182</v>
      </c>
      <c r="B396" s="140" t="s">
        <v>181</v>
      </c>
      <c r="C396" s="140"/>
      <c r="D396" s="140"/>
      <c r="E396" s="140"/>
    </row>
    <row r="397" spans="1:7" ht="28.5" customHeight="1" x14ac:dyDescent="0.25">
      <c r="A397" s="11"/>
      <c r="B397" s="29"/>
      <c r="C397" s="131" t="s">
        <v>229</v>
      </c>
      <c r="D397" s="131"/>
      <c r="E397" s="131"/>
      <c r="F397" s="131"/>
      <c r="G397" s="131"/>
    </row>
    <row r="398" spans="1:7" ht="13.15" customHeight="1" x14ac:dyDescent="0.25">
      <c r="A398" s="11"/>
      <c r="B398" s="29"/>
      <c r="C398" s="79"/>
      <c r="D398" s="79"/>
      <c r="E398" s="79"/>
      <c r="F398" s="79"/>
      <c r="G398" s="79"/>
    </row>
    <row r="399" spans="1:7" x14ac:dyDescent="0.25">
      <c r="A399" s="11" t="s">
        <v>183</v>
      </c>
      <c r="B399" s="140" t="s">
        <v>184</v>
      </c>
      <c r="C399" s="140"/>
      <c r="D399" s="140"/>
      <c r="E399" s="140"/>
    </row>
    <row r="400" spans="1:7" ht="51.75" customHeight="1" x14ac:dyDescent="0.25">
      <c r="A400" s="11"/>
      <c r="B400" s="21" t="s">
        <v>192</v>
      </c>
      <c r="C400" s="131" t="s">
        <v>265</v>
      </c>
      <c r="D400" s="131"/>
      <c r="E400" s="131"/>
      <c r="F400" s="131"/>
      <c r="G400" s="131"/>
    </row>
    <row r="401" spans="1:7" ht="26.45" customHeight="1" x14ac:dyDescent="0.25">
      <c r="A401" s="11"/>
      <c r="B401" s="21" t="s">
        <v>193</v>
      </c>
      <c r="C401" s="131" t="s">
        <v>230</v>
      </c>
      <c r="D401" s="131"/>
      <c r="E401" s="131"/>
      <c r="F401" s="131"/>
      <c r="G401" s="131"/>
    </row>
    <row r="402" spans="1:7" ht="13.9" customHeight="1" x14ac:dyDescent="0.25">
      <c r="A402" s="11"/>
      <c r="B402" s="21"/>
      <c r="C402" s="79"/>
      <c r="D402" s="79"/>
      <c r="E402" s="79"/>
      <c r="F402" s="79"/>
      <c r="G402" s="79"/>
    </row>
    <row r="403" spans="1:7" x14ac:dyDescent="0.25">
      <c r="A403" s="11" t="s">
        <v>185</v>
      </c>
      <c r="B403" s="140" t="s">
        <v>186</v>
      </c>
      <c r="C403" s="140"/>
      <c r="D403" s="140"/>
      <c r="E403" s="140"/>
    </row>
    <row r="404" spans="1:7" ht="27.6" customHeight="1" x14ac:dyDescent="0.25">
      <c r="A404" s="11"/>
      <c r="B404" s="29"/>
      <c r="C404" s="131" t="s">
        <v>231</v>
      </c>
      <c r="D404" s="131"/>
      <c r="E404" s="131"/>
      <c r="F404" s="131"/>
      <c r="G404" s="131"/>
    </row>
    <row r="405" spans="1:7" ht="13.9" customHeight="1" x14ac:dyDescent="0.25">
      <c r="A405" s="11"/>
      <c r="B405" s="29"/>
      <c r="C405" s="79"/>
      <c r="D405" s="79"/>
      <c r="E405" s="79"/>
      <c r="F405" s="79"/>
      <c r="G405" s="79"/>
    </row>
    <row r="406" spans="1:7" x14ac:dyDescent="0.25">
      <c r="A406" s="11" t="s">
        <v>187</v>
      </c>
      <c r="B406" s="140" t="s">
        <v>188</v>
      </c>
      <c r="C406" s="140"/>
      <c r="D406" s="140"/>
      <c r="E406" s="140"/>
    </row>
    <row r="407" spans="1:7" ht="25.9" customHeight="1" x14ac:dyDescent="0.25">
      <c r="A407" s="11"/>
      <c r="B407" s="29"/>
      <c r="C407" s="131" t="s">
        <v>232</v>
      </c>
      <c r="D407" s="131"/>
      <c r="E407" s="131"/>
      <c r="F407" s="131"/>
      <c r="G407" s="131"/>
    </row>
    <row r="408" spans="1:7" ht="16.149999999999999" customHeight="1" x14ac:dyDescent="0.25">
      <c r="A408" s="11"/>
      <c r="B408" s="29"/>
      <c r="C408" s="79"/>
      <c r="D408" s="79"/>
      <c r="E408" s="79"/>
      <c r="F408" s="79"/>
      <c r="G408" s="79"/>
    </row>
    <row r="409" spans="1:7" x14ac:dyDescent="0.25">
      <c r="A409" s="11" t="s">
        <v>189</v>
      </c>
      <c r="B409" s="140" t="s">
        <v>190</v>
      </c>
      <c r="C409" s="140"/>
      <c r="D409" s="140"/>
      <c r="E409" s="140"/>
    </row>
    <row r="410" spans="1:7" ht="28.5" customHeight="1" x14ac:dyDescent="0.25">
      <c r="A410" s="11"/>
      <c r="B410" s="29"/>
      <c r="C410" s="131" t="s">
        <v>233</v>
      </c>
      <c r="D410" s="131"/>
      <c r="E410" s="131"/>
      <c r="F410" s="131"/>
      <c r="G410" s="131"/>
    </row>
    <row r="411" spans="1:7" ht="15.6" customHeight="1" x14ac:dyDescent="0.25">
      <c r="A411" s="11"/>
      <c r="B411" s="29"/>
      <c r="C411" s="79"/>
      <c r="D411" s="79"/>
      <c r="E411" s="79"/>
      <c r="F411" s="79"/>
      <c r="G411" s="79"/>
    </row>
    <row r="412" spans="1:7" x14ac:dyDescent="0.25">
      <c r="A412" s="11" t="s">
        <v>191</v>
      </c>
      <c r="B412" s="140" t="s">
        <v>234</v>
      </c>
      <c r="C412" s="140"/>
      <c r="D412" s="140"/>
      <c r="E412" s="140"/>
    </row>
    <row r="413" spans="1:7" ht="28.5" customHeight="1" x14ac:dyDescent="0.25">
      <c r="A413" s="11"/>
      <c r="B413" s="73"/>
      <c r="C413" s="131" t="s">
        <v>41</v>
      </c>
      <c r="D413" s="131"/>
      <c r="E413" s="131"/>
      <c r="F413" s="131"/>
      <c r="G413" s="131"/>
    </row>
    <row r="414" spans="1:7" ht="28.5" customHeight="1" x14ac:dyDescent="0.25">
      <c r="A414" s="11"/>
      <c r="B414" s="73"/>
      <c r="C414" s="79"/>
      <c r="D414" s="79"/>
      <c r="E414" s="79"/>
      <c r="F414" s="79"/>
      <c r="G414" s="79"/>
    </row>
    <row r="415" spans="1:7" ht="28.5" customHeight="1" x14ac:dyDescent="0.25">
      <c r="A415" s="11"/>
      <c r="B415" s="73"/>
      <c r="C415" s="79"/>
      <c r="D415" s="79"/>
      <c r="E415" s="79"/>
      <c r="F415" s="79"/>
      <c r="G415" s="79"/>
    </row>
    <row r="416" spans="1:7" ht="28.5" customHeight="1" x14ac:dyDescent="0.25">
      <c r="A416" s="11"/>
      <c r="B416" s="73"/>
      <c r="C416" s="79"/>
      <c r="D416" s="163" t="s">
        <v>156</v>
      </c>
      <c r="E416" s="163"/>
      <c r="F416" s="79"/>
      <c r="G416" s="79"/>
    </row>
    <row r="417" spans="1:7" ht="28.5" customHeight="1" x14ac:dyDescent="0.25">
      <c r="A417" s="11"/>
      <c r="B417" s="73"/>
      <c r="C417" s="79"/>
      <c r="D417" s="79"/>
      <c r="E417" s="79"/>
      <c r="F417" s="79"/>
      <c r="G417" s="79"/>
    </row>
    <row r="418" spans="1:7" ht="28.5" customHeight="1" x14ac:dyDescent="0.25">
      <c r="A418" s="11"/>
      <c r="B418" s="73"/>
      <c r="C418" s="79"/>
      <c r="D418" s="79"/>
      <c r="E418" s="79"/>
      <c r="F418" s="79"/>
      <c r="G418" s="79"/>
    </row>
    <row r="419" spans="1:7" ht="28.5" customHeight="1" x14ac:dyDescent="0.25">
      <c r="A419" s="11"/>
      <c r="B419" s="73"/>
      <c r="C419" s="79"/>
      <c r="D419" s="163" t="s">
        <v>159</v>
      </c>
      <c r="E419" s="163"/>
      <c r="F419" s="79"/>
      <c r="G419" s="79"/>
    </row>
    <row r="420" spans="1:7" ht="28.5" customHeight="1" x14ac:dyDescent="0.25">
      <c r="A420" s="11"/>
      <c r="B420" s="73"/>
      <c r="C420" s="79"/>
      <c r="D420" s="162" t="s">
        <v>266</v>
      </c>
      <c r="E420" s="162"/>
      <c r="F420" s="79"/>
      <c r="G420" s="79"/>
    </row>
    <row r="421" spans="1:7" ht="28.5" customHeight="1" x14ac:dyDescent="0.25">
      <c r="A421" s="11"/>
      <c r="B421" s="73"/>
      <c r="C421" s="79"/>
      <c r="D421" s="79"/>
      <c r="E421" s="79"/>
      <c r="F421" s="79"/>
      <c r="G421" s="79"/>
    </row>
    <row r="422" spans="1:7" x14ac:dyDescent="0.25">
      <c r="B422" s="5"/>
      <c r="C422" s="5"/>
      <c r="D422" s="83"/>
      <c r="E422" s="83"/>
      <c r="F422" s="5"/>
    </row>
    <row r="423" spans="1:7" x14ac:dyDescent="0.25">
      <c r="B423" s="5"/>
      <c r="C423" s="5"/>
      <c r="D423" s="83"/>
      <c r="E423" s="83"/>
      <c r="F423" s="5"/>
    </row>
    <row r="424" spans="1:7" x14ac:dyDescent="0.25">
      <c r="B424" s="5"/>
      <c r="C424" s="5"/>
      <c r="D424" s="5"/>
      <c r="E424" s="5"/>
      <c r="F424" s="5"/>
    </row>
    <row r="425" spans="1:7" x14ac:dyDescent="0.25">
      <c r="B425" s="5"/>
      <c r="C425" s="5"/>
      <c r="D425" s="5"/>
      <c r="E425" s="5"/>
      <c r="F425" s="5"/>
    </row>
    <row r="426" spans="1:7" x14ac:dyDescent="0.25">
      <c r="B426" s="163" t="s">
        <v>157</v>
      </c>
      <c r="C426" s="163"/>
      <c r="D426" s="163"/>
      <c r="E426" s="163" t="s">
        <v>158</v>
      </c>
      <c r="F426" s="163"/>
    </row>
    <row r="427" spans="1:7" ht="65.25" customHeight="1" x14ac:dyDescent="0.25">
      <c r="B427" s="162" t="s">
        <v>268</v>
      </c>
      <c r="C427" s="162"/>
      <c r="D427" s="162"/>
      <c r="E427" s="177" t="s">
        <v>267</v>
      </c>
      <c r="F427" s="177"/>
    </row>
    <row r="428" spans="1:7" ht="16.149999999999999" customHeight="1" x14ac:dyDescent="0.25">
      <c r="B428" s="76"/>
      <c r="C428" s="76"/>
      <c r="D428" s="76"/>
      <c r="E428" s="76"/>
      <c r="F428" s="76"/>
    </row>
    <row r="429" spans="1:7" ht="16.149999999999999" customHeight="1" x14ac:dyDescent="0.25">
      <c r="B429" s="76"/>
      <c r="C429" s="76"/>
      <c r="D429" s="76"/>
      <c r="E429" s="76"/>
      <c r="F429" s="76"/>
    </row>
    <row r="430" spans="1:7" ht="16.149999999999999" customHeight="1" x14ac:dyDescent="0.25">
      <c r="B430" s="76"/>
      <c r="C430" s="76"/>
      <c r="D430" s="76"/>
      <c r="E430" s="76"/>
      <c r="F430" s="76"/>
    </row>
    <row r="431" spans="1:7" ht="16.149999999999999" customHeight="1" x14ac:dyDescent="0.25">
      <c r="B431" s="76"/>
      <c r="C431" s="76"/>
      <c r="D431" s="76"/>
      <c r="E431" s="76"/>
      <c r="F431" s="76"/>
    </row>
    <row r="432" spans="1:7" ht="16.149999999999999" customHeight="1" x14ac:dyDescent="0.25">
      <c r="B432" s="76"/>
      <c r="C432" s="76"/>
      <c r="D432" s="76"/>
      <c r="E432" s="76"/>
      <c r="F432" s="76"/>
    </row>
    <row r="433" spans="2:6" ht="16.149999999999999" customHeight="1" x14ac:dyDescent="0.25">
      <c r="B433" s="76"/>
      <c r="C433" s="76"/>
      <c r="D433" s="76"/>
      <c r="E433" s="76"/>
      <c r="F433" s="76"/>
    </row>
    <row r="434" spans="2:6" ht="15.75" customHeight="1" x14ac:dyDescent="0.25">
      <c r="B434" s="76"/>
      <c r="C434" s="76"/>
      <c r="D434" s="76"/>
      <c r="E434" s="76"/>
      <c r="F434" s="76"/>
    </row>
    <row r="435" spans="2:6" ht="16.149999999999999" customHeight="1" x14ac:dyDescent="0.25">
      <c r="B435" s="76"/>
      <c r="C435" s="76"/>
      <c r="D435" s="76"/>
      <c r="E435" s="76"/>
      <c r="F435" s="76"/>
    </row>
    <row r="436" spans="2:6" x14ac:dyDescent="0.25">
      <c r="B436" s="5"/>
      <c r="C436" s="5"/>
      <c r="D436" s="5"/>
      <c r="E436" s="5"/>
      <c r="F436" s="5"/>
    </row>
    <row r="437" spans="2:6" x14ac:dyDescent="0.25">
      <c r="B437" s="5"/>
      <c r="C437" s="5"/>
      <c r="F437" s="5"/>
    </row>
    <row r="438" spans="2:6" ht="39.6" customHeight="1" x14ac:dyDescent="0.25">
      <c r="B438" s="5"/>
      <c r="C438" s="77"/>
      <c r="F438" s="5"/>
    </row>
  </sheetData>
  <mergeCells count="418">
    <mergeCell ref="B142:G142"/>
    <mergeCell ref="B144:C144"/>
    <mergeCell ref="D144:E144"/>
    <mergeCell ref="F144:G144"/>
    <mergeCell ref="B145:C145"/>
    <mergeCell ref="D145:E145"/>
    <mergeCell ref="F145:G145"/>
    <mergeCell ref="B146:G146"/>
    <mergeCell ref="B7:G7"/>
    <mergeCell ref="B9:G9"/>
    <mergeCell ref="D10:F10"/>
    <mergeCell ref="B12:G12"/>
    <mergeCell ref="B20:G20"/>
    <mergeCell ref="B24:G24"/>
    <mergeCell ref="B26:G26"/>
    <mergeCell ref="B29:G29"/>
    <mergeCell ref="B31:C31"/>
    <mergeCell ref="D31:F31"/>
    <mergeCell ref="B32:C32"/>
    <mergeCell ref="D32:F32"/>
    <mergeCell ref="D45:F45"/>
    <mergeCell ref="B46:C46"/>
    <mergeCell ref="D46:F46"/>
    <mergeCell ref="B40:C40"/>
    <mergeCell ref="B148:C148"/>
    <mergeCell ref="D148:E148"/>
    <mergeCell ref="F148:G148"/>
    <mergeCell ref="B111:C111"/>
    <mergeCell ref="D111:F111"/>
    <mergeCell ref="B44:C44"/>
    <mergeCell ref="D44:F44"/>
    <mergeCell ref="B33:C33"/>
    <mergeCell ref="D33:F33"/>
    <mergeCell ref="B34:C34"/>
    <mergeCell ref="D34:F34"/>
    <mergeCell ref="B35:C35"/>
    <mergeCell ref="D35:F35"/>
    <mergeCell ref="B39:C39"/>
    <mergeCell ref="D39:F39"/>
    <mergeCell ref="B36:C36"/>
    <mergeCell ref="D36:F36"/>
    <mergeCell ref="B37:C37"/>
    <mergeCell ref="D37:F37"/>
    <mergeCell ref="B38:C38"/>
    <mergeCell ref="D38:F38"/>
    <mergeCell ref="B43:C43"/>
    <mergeCell ref="D43:F43"/>
    <mergeCell ref="B45:C45"/>
    <mergeCell ref="D40:F40"/>
    <mergeCell ref="B41:C41"/>
    <mergeCell ref="D41:F41"/>
    <mergeCell ref="B42:C42"/>
    <mergeCell ref="D42:F42"/>
    <mergeCell ref="B54:C54"/>
    <mergeCell ref="D54:E54"/>
    <mergeCell ref="F54:G54"/>
    <mergeCell ref="B55:G55"/>
    <mergeCell ref="B47:C47"/>
    <mergeCell ref="D47:F47"/>
    <mergeCell ref="B48:C48"/>
    <mergeCell ref="B53:C53"/>
    <mergeCell ref="D53:E53"/>
    <mergeCell ref="F53:G53"/>
    <mergeCell ref="B59:C59"/>
    <mergeCell ref="D59:E59"/>
    <mergeCell ref="F59:G59"/>
    <mergeCell ref="B60:G60"/>
    <mergeCell ref="B58:C58"/>
    <mergeCell ref="D58:E58"/>
    <mergeCell ref="F58:G58"/>
    <mergeCell ref="K87:L87"/>
    <mergeCell ref="B89:C89"/>
    <mergeCell ref="D89:E89"/>
    <mergeCell ref="F89:G89"/>
    <mergeCell ref="B64:G64"/>
    <mergeCell ref="B85:C85"/>
    <mergeCell ref="D85:E85"/>
    <mergeCell ref="F85:G85"/>
    <mergeCell ref="B68:C68"/>
    <mergeCell ref="D68:E68"/>
    <mergeCell ref="F68:G68"/>
    <mergeCell ref="F76:G76"/>
    <mergeCell ref="B77:C77"/>
    <mergeCell ref="D77:E77"/>
    <mergeCell ref="F77:G77"/>
    <mergeCell ref="B78:G78"/>
    <mergeCell ref="B74:G74"/>
    <mergeCell ref="B76:C76"/>
    <mergeCell ref="D76:E76"/>
    <mergeCell ref="B90:C90"/>
    <mergeCell ref="D90:E90"/>
    <mergeCell ref="F90:G90"/>
    <mergeCell ref="B91:G91"/>
    <mergeCell ref="B80:C80"/>
    <mergeCell ref="D80:E80"/>
    <mergeCell ref="F80:G80"/>
    <mergeCell ref="B86:C86"/>
    <mergeCell ref="D86:E86"/>
    <mergeCell ref="F86:G86"/>
    <mergeCell ref="B87:G87"/>
    <mergeCell ref="B69:C69"/>
    <mergeCell ref="D69:E69"/>
    <mergeCell ref="F69:G69"/>
    <mergeCell ref="B70:G70"/>
    <mergeCell ref="B72:C72"/>
    <mergeCell ref="D72:E72"/>
    <mergeCell ref="F72:G72"/>
    <mergeCell ref="B73:C73"/>
    <mergeCell ref="D73:E73"/>
    <mergeCell ref="F73:G73"/>
    <mergeCell ref="B101:C101"/>
    <mergeCell ref="D101:F101"/>
    <mergeCell ref="B102:C102"/>
    <mergeCell ref="D102:F102"/>
    <mergeCell ref="B103:C103"/>
    <mergeCell ref="D103:F103"/>
    <mergeCell ref="K97:L97"/>
    <mergeCell ref="B81:C81"/>
    <mergeCell ref="D81:E81"/>
    <mergeCell ref="F81:G81"/>
    <mergeCell ref="B82:G82"/>
    <mergeCell ref="B97:G99"/>
    <mergeCell ref="B107:C107"/>
    <mergeCell ref="D107:F107"/>
    <mergeCell ref="B108:C108"/>
    <mergeCell ref="D108:F108"/>
    <mergeCell ref="B109:C109"/>
    <mergeCell ref="D109:F109"/>
    <mergeCell ref="B104:C104"/>
    <mergeCell ref="D104:F104"/>
    <mergeCell ref="B105:C105"/>
    <mergeCell ref="D105:F105"/>
    <mergeCell ref="B106:C106"/>
    <mergeCell ref="D106:F106"/>
    <mergeCell ref="B114:C114"/>
    <mergeCell ref="D114:F114"/>
    <mergeCell ref="B115:C115"/>
    <mergeCell ref="D115:F115"/>
    <mergeCell ref="B116:C116"/>
    <mergeCell ref="D116:F116"/>
    <mergeCell ref="B110:C110"/>
    <mergeCell ref="D110:F110"/>
    <mergeCell ref="B112:C112"/>
    <mergeCell ref="D112:F112"/>
    <mergeCell ref="B113:C113"/>
    <mergeCell ref="D113:F113"/>
    <mergeCell ref="B120:C120"/>
    <mergeCell ref="D120:F120"/>
    <mergeCell ref="B121:C121"/>
    <mergeCell ref="D121:F121"/>
    <mergeCell ref="B122:C122"/>
    <mergeCell ref="D122:F122"/>
    <mergeCell ref="B117:C117"/>
    <mergeCell ref="D117:F117"/>
    <mergeCell ref="B118:C118"/>
    <mergeCell ref="D118:F118"/>
    <mergeCell ref="B119:C119"/>
    <mergeCell ref="D119:F119"/>
    <mergeCell ref="K130:L130"/>
    <mergeCell ref="B132:C132"/>
    <mergeCell ref="D132:E132"/>
    <mergeCell ref="F132:G132"/>
    <mergeCell ref="B123:E123"/>
    <mergeCell ref="B125:G125"/>
    <mergeCell ref="B126:G126"/>
    <mergeCell ref="B128:C128"/>
    <mergeCell ref="D128:E128"/>
    <mergeCell ref="F128:G128"/>
    <mergeCell ref="B133:C133"/>
    <mergeCell ref="D133:E133"/>
    <mergeCell ref="F133:G133"/>
    <mergeCell ref="B134:G134"/>
    <mergeCell ref="B136:C136"/>
    <mergeCell ref="D136:E136"/>
    <mergeCell ref="F136:G136"/>
    <mergeCell ref="B129:C129"/>
    <mergeCell ref="D129:E129"/>
    <mergeCell ref="F129:G129"/>
    <mergeCell ref="B130:G130"/>
    <mergeCell ref="B153:C153"/>
    <mergeCell ref="D153:E153"/>
    <mergeCell ref="F153:G153"/>
    <mergeCell ref="B154:G154"/>
    <mergeCell ref="K154:L154"/>
    <mergeCell ref="B157:G157"/>
    <mergeCell ref="B137:C137"/>
    <mergeCell ref="D137:E137"/>
    <mergeCell ref="F137:G137"/>
    <mergeCell ref="B138:G138"/>
    <mergeCell ref="K138:L138"/>
    <mergeCell ref="B152:C152"/>
    <mergeCell ref="D152:E152"/>
    <mergeCell ref="F152:G152"/>
    <mergeCell ref="B149:C149"/>
    <mergeCell ref="D149:E149"/>
    <mergeCell ref="F149:G149"/>
    <mergeCell ref="B150:G150"/>
    <mergeCell ref="B140:C140"/>
    <mergeCell ref="D140:E140"/>
    <mergeCell ref="F140:G140"/>
    <mergeCell ref="B141:C141"/>
    <mergeCell ref="D141:E141"/>
    <mergeCell ref="F141:G141"/>
    <mergeCell ref="B165:G165"/>
    <mergeCell ref="D166:G166"/>
    <mergeCell ref="B168:G168"/>
    <mergeCell ref="K168:L168"/>
    <mergeCell ref="D170:F170"/>
    <mergeCell ref="D171:F171"/>
    <mergeCell ref="B159:G159"/>
    <mergeCell ref="B160:G160"/>
    <mergeCell ref="K160:L160"/>
    <mergeCell ref="B162:G162"/>
    <mergeCell ref="B163:G163"/>
    <mergeCell ref="K163:L163"/>
    <mergeCell ref="B187:G187"/>
    <mergeCell ref="D188:F188"/>
    <mergeCell ref="D189:F189"/>
    <mergeCell ref="D190:F190"/>
    <mergeCell ref="D191:F191"/>
    <mergeCell ref="D172:F172"/>
    <mergeCell ref="D173:F173"/>
    <mergeCell ref="D174:F174"/>
    <mergeCell ref="B176:G176"/>
    <mergeCell ref="F177:G177"/>
    <mergeCell ref="F178:G178"/>
    <mergeCell ref="B180:G185"/>
    <mergeCell ref="D198:F198"/>
    <mergeCell ref="D199:F199"/>
    <mergeCell ref="D200:F200"/>
    <mergeCell ref="D201:F201"/>
    <mergeCell ref="D202:F202"/>
    <mergeCell ref="B204:G204"/>
    <mergeCell ref="D192:F192"/>
    <mergeCell ref="B194:G194"/>
    <mergeCell ref="K194:L194"/>
    <mergeCell ref="B195:G195"/>
    <mergeCell ref="K195:L195"/>
    <mergeCell ref="D197:F197"/>
    <mergeCell ref="D211:F211"/>
    <mergeCell ref="D214:G214"/>
    <mergeCell ref="B215:G215"/>
    <mergeCell ref="K215:L215"/>
    <mergeCell ref="E216:F216"/>
    <mergeCell ref="E217:F217"/>
    <mergeCell ref="K204:L204"/>
    <mergeCell ref="D206:F206"/>
    <mergeCell ref="D207:F207"/>
    <mergeCell ref="D208:F208"/>
    <mergeCell ref="D209:F209"/>
    <mergeCell ref="D210:F210"/>
    <mergeCell ref="K237:L237"/>
    <mergeCell ref="E239:F239"/>
    <mergeCell ref="F225:G225"/>
    <mergeCell ref="F226:G226"/>
    <mergeCell ref="B228:G228"/>
    <mergeCell ref="E229:F229"/>
    <mergeCell ref="E230:F230"/>
    <mergeCell ref="E231:F231"/>
    <mergeCell ref="E218:F218"/>
    <mergeCell ref="E219:F219"/>
    <mergeCell ref="E220:F220"/>
    <mergeCell ref="E222:F222"/>
    <mergeCell ref="B224:G224"/>
    <mergeCell ref="K224:L224"/>
    <mergeCell ref="E240:F240"/>
    <mergeCell ref="E241:F241"/>
    <mergeCell ref="E242:F242"/>
    <mergeCell ref="E243:F243"/>
    <mergeCell ref="E244:F244"/>
    <mergeCell ref="E245:F245"/>
    <mergeCell ref="E232:F232"/>
    <mergeCell ref="E233:F233"/>
    <mergeCell ref="E235:F235"/>
    <mergeCell ref="B237:G237"/>
    <mergeCell ref="E253:F253"/>
    <mergeCell ref="E254:F254"/>
    <mergeCell ref="E255:F255"/>
    <mergeCell ref="B257:G257"/>
    <mergeCell ref="K257:L257"/>
    <mergeCell ref="E259:F259"/>
    <mergeCell ref="B247:G247"/>
    <mergeCell ref="K247:L247"/>
    <mergeCell ref="E249:F249"/>
    <mergeCell ref="E250:F250"/>
    <mergeCell ref="E251:F251"/>
    <mergeCell ref="E252:F252"/>
    <mergeCell ref="B267:G267"/>
    <mergeCell ref="K267:L267"/>
    <mergeCell ref="E269:F269"/>
    <mergeCell ref="E270:F270"/>
    <mergeCell ref="E271:F271"/>
    <mergeCell ref="E272:F272"/>
    <mergeCell ref="E260:F260"/>
    <mergeCell ref="E261:F261"/>
    <mergeCell ref="E262:F262"/>
    <mergeCell ref="E263:F263"/>
    <mergeCell ref="E264:F264"/>
    <mergeCell ref="E265:F265"/>
    <mergeCell ref="J284:L284"/>
    <mergeCell ref="B287:G287"/>
    <mergeCell ref="B288:G288"/>
    <mergeCell ref="D290:E290"/>
    <mergeCell ref="D291:E291"/>
    <mergeCell ref="D292:E292"/>
    <mergeCell ref="E273:F273"/>
    <mergeCell ref="E274:F274"/>
    <mergeCell ref="E275:F275"/>
    <mergeCell ref="B278:G278"/>
    <mergeCell ref="B281:G281"/>
    <mergeCell ref="B284:G284"/>
    <mergeCell ref="C304:G304"/>
    <mergeCell ref="J304:L304"/>
    <mergeCell ref="C306:G306"/>
    <mergeCell ref="J306:L306"/>
    <mergeCell ref="F308:G308"/>
    <mergeCell ref="C309:G309"/>
    <mergeCell ref="D293:E293"/>
    <mergeCell ref="C296:G296"/>
    <mergeCell ref="C298:G298"/>
    <mergeCell ref="C300:G300"/>
    <mergeCell ref="C302:G302"/>
    <mergeCell ref="J302:L302"/>
    <mergeCell ref="F317:G317"/>
    <mergeCell ref="F318:G318"/>
    <mergeCell ref="F319:G319"/>
    <mergeCell ref="F320:G320"/>
    <mergeCell ref="F321:G321"/>
    <mergeCell ref="F310:G310"/>
    <mergeCell ref="F311:G311"/>
    <mergeCell ref="F312:G312"/>
    <mergeCell ref="F313:G313"/>
    <mergeCell ref="F315:G315"/>
    <mergeCell ref="C316:G316"/>
    <mergeCell ref="F314:G314"/>
    <mergeCell ref="F328:G328"/>
    <mergeCell ref="F329:G329"/>
    <mergeCell ref="C330:G330"/>
    <mergeCell ref="F331:G331"/>
    <mergeCell ref="F332:G332"/>
    <mergeCell ref="F333:G333"/>
    <mergeCell ref="F322:G322"/>
    <mergeCell ref="E323:G323"/>
    <mergeCell ref="C324:G324"/>
    <mergeCell ref="F325:G325"/>
    <mergeCell ref="F326:G326"/>
    <mergeCell ref="F327:G327"/>
    <mergeCell ref="F340:G340"/>
    <mergeCell ref="C341:G341"/>
    <mergeCell ref="F342:G342"/>
    <mergeCell ref="F343:G343"/>
    <mergeCell ref="F344:G344"/>
    <mergeCell ref="F345:G345"/>
    <mergeCell ref="F334:G334"/>
    <mergeCell ref="C335:G335"/>
    <mergeCell ref="F336:G336"/>
    <mergeCell ref="F337:G337"/>
    <mergeCell ref="F338:G338"/>
    <mergeCell ref="F339:G339"/>
    <mergeCell ref="C357:G357"/>
    <mergeCell ref="J357:L357"/>
    <mergeCell ref="C359:G359"/>
    <mergeCell ref="J359:L359"/>
    <mergeCell ref="B362:E362"/>
    <mergeCell ref="C363:G363"/>
    <mergeCell ref="B347:E347"/>
    <mergeCell ref="B349:C349"/>
    <mergeCell ref="C351:G351"/>
    <mergeCell ref="C353:G353"/>
    <mergeCell ref="J353:L353"/>
    <mergeCell ref="C355:G355"/>
    <mergeCell ref="J355:L355"/>
    <mergeCell ref="C370:G370"/>
    <mergeCell ref="C371:G371"/>
    <mergeCell ref="C372:G372"/>
    <mergeCell ref="B374:E374"/>
    <mergeCell ref="C375:G375"/>
    <mergeCell ref="B377:E377"/>
    <mergeCell ref="C364:G364"/>
    <mergeCell ref="C365:G365"/>
    <mergeCell ref="C366:G366"/>
    <mergeCell ref="C367:G367"/>
    <mergeCell ref="C368:G368"/>
    <mergeCell ref="C369:G369"/>
    <mergeCell ref="C384:G384"/>
    <mergeCell ref="C385:G385"/>
    <mergeCell ref="B387:E387"/>
    <mergeCell ref="C388:G388"/>
    <mergeCell ref="B390:E390"/>
    <mergeCell ref="C391:G391"/>
    <mergeCell ref="C378:G378"/>
    <mergeCell ref="C379:G379"/>
    <mergeCell ref="C380:G380"/>
    <mergeCell ref="C381:G381"/>
    <mergeCell ref="C382:G382"/>
    <mergeCell ref="C383:G383"/>
    <mergeCell ref="C401:G401"/>
    <mergeCell ref="B403:E403"/>
    <mergeCell ref="C404:G404"/>
    <mergeCell ref="B406:E406"/>
    <mergeCell ref="C407:G407"/>
    <mergeCell ref="B409:E409"/>
    <mergeCell ref="B393:E393"/>
    <mergeCell ref="C394:G394"/>
    <mergeCell ref="B396:E396"/>
    <mergeCell ref="C397:G397"/>
    <mergeCell ref="B399:E399"/>
    <mergeCell ref="C400:G400"/>
    <mergeCell ref="B426:D426"/>
    <mergeCell ref="E426:F426"/>
    <mergeCell ref="B427:D427"/>
    <mergeCell ref="E427:F427"/>
    <mergeCell ref="C410:G410"/>
    <mergeCell ref="B412:E412"/>
    <mergeCell ref="C413:G413"/>
    <mergeCell ref="D416:E416"/>
    <mergeCell ref="D419:E419"/>
    <mergeCell ref="D420:E420"/>
  </mergeCells>
  <printOptions horizontalCentered="1" verticalCentered="1"/>
  <pageMargins left="3.937007874015748E-2" right="3.937007874015748E-2" top="0.74803149606299213" bottom="0.74803149606299213" header="0.31496062992125984" footer="0.31496062992125984"/>
  <pageSetup scale="90" fitToHeight="0" orientation="portrait" r:id="rId1"/>
  <rowBreaks count="12" manualBreakCount="12">
    <brk id="29" max="6" man="1"/>
    <brk id="60" max="6" man="1"/>
    <brk id="93" max="6" man="1"/>
    <brk id="131" max="6" man="1"/>
    <brk id="158" max="6" man="1"/>
    <brk id="196" max="6" man="1"/>
    <brk id="236" max="6" man="1"/>
    <brk id="277" max="6" man="1"/>
    <brk id="307" max="6" man="1"/>
    <brk id="346" max="6" man="1"/>
    <brk id="370" max="6" man="1"/>
    <brk id="39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 2023</vt:lpstr>
      <vt:lpstr>'diciembre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salvadoracosta010101@gmail.com</dc:creator>
  <cp:lastModifiedBy>Delegacion Admin</cp:lastModifiedBy>
  <cp:lastPrinted>2024-01-30T18:49:04Z</cp:lastPrinted>
  <dcterms:created xsi:type="dcterms:W3CDTF">2022-10-14T16:11:59Z</dcterms:created>
  <dcterms:modified xsi:type="dcterms:W3CDTF">2024-02-06T17:13:48Z</dcterms:modified>
</cp:coreProperties>
</file>